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งบประมาณ พ.ศ. 2565\งานการจัดซื้อจัดจ้าง 65\1. ใบเบิกและบัญชีวัสดุ กสศ\รายงานขอซื้อขอจ้าง\"/>
    </mc:Choice>
  </mc:AlternateContent>
  <bookViews>
    <workbookView xWindow="0" yWindow="0" windowWidth="24000" windowHeight="9735"/>
  </bookViews>
  <sheets>
    <sheet name="รายงาน" sheetId="1" r:id="rId1"/>
    <sheet name="ขออนุมัติ" sheetId="2" r:id="rId2"/>
    <sheet name="ใบสั่งชื้อ" sheetId="3" r:id="rId3"/>
  </sheets>
  <calcPr calcId="162913"/>
</workbook>
</file>

<file path=xl/calcChain.xml><?xml version="1.0" encoding="utf-8"?>
<calcChain xmlns="http://schemas.openxmlformats.org/spreadsheetml/2006/main">
  <c r="H17" i="3" l="1"/>
  <c r="F17" i="3"/>
  <c r="D17" i="3"/>
  <c r="B17" i="3"/>
  <c r="B18" i="3"/>
  <c r="G16" i="2"/>
  <c r="F16" i="2"/>
  <c r="E16" i="2"/>
  <c r="B17" i="2"/>
  <c r="D16" i="2"/>
  <c r="B16" i="2"/>
  <c r="G19" i="1"/>
  <c r="F19" i="1"/>
  <c r="D50" i="1" l="1"/>
  <c r="E51" i="1" s="1"/>
  <c r="E29" i="2" s="1"/>
  <c r="E30" i="2" s="1"/>
  <c r="F18" i="1" l="1"/>
  <c r="E13" i="1" l="1"/>
  <c r="C10" i="2" l="1"/>
  <c r="D15" i="2" l="1"/>
  <c r="D7" i="2" l="1"/>
  <c r="C11" i="2"/>
  <c r="D16" i="3" l="1"/>
  <c r="C6" i="2"/>
  <c r="G3" i="3" s="1"/>
  <c r="A15" i="2" l="1"/>
  <c r="A16" i="3" s="1"/>
  <c r="G18" i="1" l="1"/>
  <c r="G15" i="2" l="1"/>
  <c r="F15" i="2"/>
  <c r="H16" i="3" s="1"/>
  <c r="E15" i="2"/>
  <c r="F16" i="3" s="1"/>
  <c r="B15" i="2"/>
  <c r="B16" i="3" s="1"/>
  <c r="H24" i="3" l="1"/>
  <c r="A24" i="3" s="1"/>
  <c r="F23" i="2"/>
  <c r="F26" i="1"/>
  <c r="F29" i="1" s="1"/>
  <c r="A30" i="1" s="1"/>
  <c r="D32" i="1" l="1"/>
  <c r="A26" i="1"/>
  <c r="A23" i="2"/>
  <c r="D31" i="2"/>
  <c r="F31" i="2" s="1"/>
  <c r="D52" i="1" l="1"/>
  <c r="F52" i="1" s="1"/>
  <c r="F32" i="1"/>
</calcChain>
</file>

<file path=xl/sharedStrings.xml><?xml version="1.0" encoding="utf-8"?>
<sst xmlns="http://schemas.openxmlformats.org/spreadsheetml/2006/main" count="190" uniqueCount="156">
  <si>
    <t>บันทึกข้อความ</t>
  </si>
  <si>
    <t>ที่</t>
  </si>
  <si>
    <t>เรื่อง</t>
  </si>
  <si>
    <t>เรียน</t>
  </si>
  <si>
    <t>วันที่</t>
  </si>
  <si>
    <t>พ.ศ.</t>
  </si>
  <si>
    <t>โดยวิธีเฉพาะเจาะจง</t>
  </si>
  <si>
    <t>มีความประสงค์</t>
  </si>
  <si>
    <t>1.  เหตุผลและความจำเป็น ที่ต้องซื้อหรือจ้าง เพื่อใช้ในการ</t>
  </si>
  <si>
    <t>จำนวน</t>
  </si>
  <si>
    <t>รายการ</t>
  </si>
  <si>
    <t>ลำดับ</t>
  </si>
  <si>
    <t>จำนวนเงิน</t>
  </si>
  <si>
    <t>จำนวน (หน่วย)</t>
  </si>
  <si>
    <t>ราคาที่ซื้อหรือจ้าง  ครั้งหลังสุด (หน่วยละ)</t>
  </si>
  <si>
    <t>หน่วยละ (บาท)</t>
  </si>
  <si>
    <t>จำนวนเงิน (บาท)</t>
  </si>
  <si>
    <t>รวมทั้งสิ้น</t>
  </si>
  <si>
    <t>จะขอซื้อขอจ้าง โดยวิธีเฉพาะเจาะจง ดังต่อไปนี้</t>
  </si>
  <si>
    <t xml:space="preserve">3.  ราคามาตรฐานหรือราคากลางของทางราชการ หรือราคาที่ได้มาจากการสืบราคาจากท้องตลาด หรือราคาที่เคยซื้อ </t>
  </si>
  <si>
    <t xml:space="preserve">ที่เคยซื้อหรืองจ้างครั้งหลังสุดภายในระยะเวลาสองปีงบประมาณ </t>
  </si>
  <si>
    <t>บาท</t>
  </si>
  <si>
    <t>นับตั้งแต่วันถัดจากวันทำข้องตกลงเป็นหนังสือหรือใบสั่งซื้อหรือสั่งจ้างหรือสัญญา</t>
  </si>
  <si>
    <t>6.  วิธีจะซื้อหรือจ้าง เหตุผลที่ต้องซื้อหรือจ้างโดยวิธีนี้</t>
  </si>
  <si>
    <t>วิธีที่จะซื้อหรือจ้าง โดยวิธีเฉพาะเจาะจง ตามพระราชบัญญัติการจัดซื้อจัดจ้างและการบริหารพัสดุภาครัฐ พ.ศ.2560 ประกอบกับระเบียบ</t>
  </si>
  <si>
    <t>7.  หลักเกณฑ์การพิจารณาคัดเลือกข้อเสนอ พิจารณาจากเกณฑ์ราคา</t>
  </si>
  <si>
    <t>8.  ข้อเสนออื่น ๆ ประกอบด้วยเอกสารที่เกี่ยวข้อง / การอนุมัติแต่งตั้งคำสั่งตามรายชื่อ ดังนี้</t>
  </si>
  <si>
    <t>คณะกรรมการตรวจรับพัสดุ</t>
  </si>
  <si>
    <t>ประธานกรรมการ</t>
  </si>
  <si>
    <t>กรรมการ</t>
  </si>
  <si>
    <t>จึงเรียนมาเพื่อโปรดพิจารณา</t>
  </si>
  <si>
    <t xml:space="preserve">     อนุมัติให้ดำเนินการซื้อหรือจ้างโดยวิธีเฉพาะเจาะจง ตามรายละเอียดรายการที่จะซื้อหรือจ้าง ดังกล่าวด้วยงบประมาณ ..............................................................................................................</t>
  </si>
  <si>
    <t>..........................................................................เจ้าหน้าที่</t>
  </si>
  <si>
    <t>(..........................................................)</t>
  </si>
  <si>
    <t>(..............................................................)</t>
  </si>
  <si>
    <t xml:space="preserve">(........................................................)          </t>
  </si>
  <si>
    <t>............../......................../.....................</t>
  </si>
  <si>
    <t>เห็นควรอนุมัติ</t>
  </si>
  <si>
    <t>อนุมัติ</t>
  </si>
  <si>
    <t>2.  รายการของพัสดุที่จะซื้อหรืองานที่จะจ้าง พัสดุประเภท....</t>
  </si>
  <si>
    <t>กระทรวงการคลังว่าด้วยการจัดซื้อจัดจ้างและการบริหารพัสดุภาครัฐ พ.ศ. 2560 ข้อ 28 (3) และ กฏกระทรวง กำหนดการจัดซื้อจัดจ้างพัสดุ โดยวิธีเฉพาะเจาะจง วงเงินการจัดซื้อจัดจ้างที่ไม่ทำข้อตกลงเป็นหนังสือและวงเงินการจัดซื้อจัดจ้างในการแต่งตั้งผู้ตรวจรับพัสดุ พ.ศ. 2560     ข้อ 1    เนื่องจากวงเงินในการจัดซื้อจัดจ้างครั้งหนึ่งไม่เกิน 500,000 บาท (ห้าแสนบาทถ้วน)</t>
  </si>
  <si>
    <t xml:space="preserve">    บันทึกข้อความ</t>
  </si>
  <si>
    <t>โดยวิธีเฉพาะเจาะจง ดังต่อไปนี้</t>
  </si>
  <si>
    <t xml:space="preserve">       จำนวน       (หน่วย)</t>
  </si>
  <si>
    <t xml:space="preserve">   หน่วยละ   (บาท)</t>
  </si>
  <si>
    <t xml:space="preserve">หมายเหตุ  </t>
  </si>
  <si>
    <t>ประจำปีงบประมาณ</t>
  </si>
  <si>
    <t>โดยวิธีเฉพาะเจาะจง ตามพระราชบัญญัติการจัดซื้อจัดจ้างและการบริหารพัสดุภาครัฐ พ.ศ. 2560 ประกอบกับระเบียบกระทรวง</t>
  </si>
  <si>
    <t>การคลังว่าด้วยการจัดซื้อจัดจ้างและการบริหารพัสดุภาครัฐ พ.ศ. 2560 ข้อ 28 (3) และกฏกระทรวงกำหนดวงเงินการจัดซื้อ</t>
  </si>
  <si>
    <t>จัดจ้างพัสดุ โดยวิธีเฉพาะเจาะจง วงเงินนการจัดซื้อจัดจ้างที่ไม่ทำข้อตกลงเป็นหนังสือและวงเงินการจัดซื้อจัดจ้างในการแต่งตั้ง</t>
  </si>
  <si>
    <t>ผู้ตรวจรับพัสดุ พ.ศ. 2560 ข้อ 1 เนื่องจากวงเงินในการจัดซื้อจัดจ้างครั้งหนึ่งไม่เกิน 500,000 บาท (ห้าแสนบาทถ้วน)</t>
  </si>
  <si>
    <t>ที่อยู่</t>
  </si>
  <si>
    <t>อำเภอ</t>
  </si>
  <si>
    <t>เลขประจำตัวผู้เสียภาษี</t>
  </si>
  <si>
    <t>เลขที่บัญชีเงินฝากธนาคาร</t>
  </si>
  <si>
    <t>ราคาต่อหน่วย</t>
  </si>
  <si>
    <t>(บาท)</t>
  </si>
  <si>
    <t>ใบสั่งซื้อ/สั่งจ้างเลขที่</t>
  </si>
  <si>
    <t>ส่วนราชการ มหาวิทยาลัยเทคโนโลยีราชมงคลอีสาน</t>
  </si>
  <si>
    <t>วิทยาเขตสกลนคร 199 หมู่ 3 ตำบลพังโคน</t>
  </si>
  <si>
    <t>อำเภอพังโคน  จังหวัดสกลนคร  47160</t>
  </si>
  <si>
    <t>โทรศัพท์  042772391</t>
  </si>
  <si>
    <t xml:space="preserve">   ได้เสนอราคาพัสดุประเภท</t>
  </si>
  <si>
    <t>รายการ  ไว้ต่อมหาวิทยาลัยเทคโนโลยีราชมงคลอีสานวิทยาเขตสกลนคร ซึ่งได้รับราคาและ</t>
  </si>
  <si>
    <t>ตกลงราคาจัดซื้อจัดจ้าง ตามรายการดังต่อไปนี้</t>
  </si>
  <si>
    <t>จำนวนงินทั้งสิ้น</t>
  </si>
  <si>
    <t>การจัดซื้อจัดจ้าง</t>
  </si>
  <si>
    <t>อยู่ภายใต้เงื่อนไขดังต่อไปนี้</t>
  </si>
  <si>
    <t xml:space="preserve">3.  สถานที่ส่งมอบ </t>
  </si>
  <si>
    <t>มหาวิทยาลัยเทคโนโลยีราชมงคลอีสาน วิทยาเขตสกลนคร</t>
  </si>
  <si>
    <t>5.  ขอสงวนสิทธิ์ค่าปรับกรณีส่งมอบเกินกำหนด โดยคิดค่าปรับเป็นรายวันในอัตราร้อยละ 0.1 / 0.2 ของราคา</t>
  </si>
  <si>
    <t>หมายเหตุ</t>
  </si>
  <si>
    <t>การติดอากรแสตมป์ ให้เป็นไปตามประมาลกฏหมายรัษฎากร มาตรา 118 ผู้รับจ้างจะต้องติดอากรแสตมป์ในใบสั่ง</t>
  </si>
  <si>
    <t>จ้างดังกล่าว ตามอัตราค่าจ้างโดยติดอากรแสตมป์ จำนวน 1 บาท ของทุกจำนวนเงิน 1,000 บาท หรือเศษของ 1,000 บาท</t>
  </si>
  <si>
    <t>(ผู้รับจ้างเป็นผู้เสียอากร) กรณีงานจ้างตั้งแต่วงเงินเกิน 200,000 บาทขึ้นไป ให้ชำระเป็นเงิน (ตราสาร)</t>
  </si>
  <si>
    <t>(ตำแหน่ง) หัวหน้าเจ้าหน้าที่</t>
  </si>
  <si>
    <t>หน่วยงาน  คณะอุตสาหกรรมและเทคโนโลยี</t>
  </si>
  <si>
    <t>(ลงชื่อ)</t>
  </si>
  <si>
    <t>(ลงชื่อ)...........</t>
  </si>
  <si>
    <t>(ตำแหน่ง) ผู้จัดการหรือเจ้าของ</t>
  </si>
  <si>
    <t>ใบสั่งซื้อ / สั่งจ้าง</t>
  </si>
  <si>
    <t>วันที่.............. เดือน ................................... พ.ศ. ..................</t>
  </si>
  <si>
    <t>จนถูกต้องและครบถ้วน)</t>
  </si>
  <si>
    <t>พัสดุที่ยังไม่ได้ส่งมอบ แต่ต้องไม่ต่ำกว่าวันละ 100 บาท (นับถัดวันครบกำหนดส่งมอบจนถึงวันที่ผู้รับจ้างได้ส่งมอบ</t>
  </si>
  <si>
    <t>6.  ขอสงวนสิทธิ์ที่จะไม่รับมอบถ้าปรากฎว่าสินค้านั้นมีลักษณะไม่ตรงตามรายการที่ระบุในใบสั่งซื้อสั่งจ้าง</t>
  </si>
  <si>
    <t>ในกรณีนี้ผู้ขาย / ผู้รับจ้าง จะต้องดำเนินการเปลี่ยนแปลงใหม่ให้ถูกต้อง ตามข้อตกลงเป็นหนังสือหรือใบสั่งซื้อหรือสั่งจ้าง</t>
  </si>
  <si>
    <t>สั่งจ้างหรือสัญญา</t>
  </si>
  <si>
    <t>รายงานขอซื้อขอจ้าง พัสดุประเภท..</t>
  </si>
  <si>
    <t>เนื่องด้วย..</t>
  </si>
  <si>
    <t>เจ้าหน้าที่</t>
  </si>
  <si>
    <t xml:space="preserve">(.............................................................)                     </t>
  </si>
  <si>
    <t xml:space="preserve">............../......................../.....................                    </t>
  </si>
  <si>
    <t>เนื่องด้วย</t>
  </si>
  <si>
    <t>ผู้จัดทำขออนมัติจัดซื้อจัดจ้าง.</t>
  </si>
  <si>
    <t>เห็นสมควรจัดซื้อจัดจ้างจาก..</t>
  </si>
  <si>
    <t xml:space="preserve"> มีความประสงค์จะขอซื้อขอจ้าง</t>
  </si>
  <si>
    <t xml:space="preserve"> พัสดุประเภท</t>
  </si>
  <si>
    <t>...............................................ผู้รับใบสั่งซื้อ / สั่งจ้าง</t>
  </si>
  <si>
    <t>5210 สำนักงานคณบดี คณะอุตสาหกรรมและเทคโนโลยี</t>
  </si>
  <si>
    <t xml:space="preserve">ธนาคาร      </t>
  </si>
  <si>
    <t>รายการ (ตามเอกสารแนบ)</t>
  </si>
  <si>
    <t>รายงานขออนุมัติจัดซื้อจัดจ้าง พัสดุประเภท.</t>
  </si>
  <si>
    <t>(นับถัดจากวันลงนามในสัญญา)</t>
  </si>
  <si>
    <t>4.  ระยะเวลาการรับประกันความชำรุดบกพร่อง        -       ปี     -        เดือน  (หากมี)</t>
  </si>
  <si>
    <t>หน่วย</t>
  </si>
  <si>
    <t xml:space="preserve">(นางอมร คำมูล)          </t>
  </si>
  <si>
    <t>-</t>
  </si>
  <si>
    <t>ชื่อบัญชี  -</t>
  </si>
  <si>
    <t>สาขา  -</t>
  </si>
  <si>
    <t>หัวหน้าเจ้าหน้าที่</t>
  </si>
  <si>
    <r>
      <t>...................................................</t>
    </r>
    <r>
      <rPr>
        <sz val="12"/>
        <color theme="1"/>
        <rFont val="TH SarabunPSK"/>
        <family val="2"/>
      </rPr>
      <t>ผู้สั่งซื้อ / สั่งจ้าง</t>
    </r>
  </si>
  <si>
    <t xml:space="preserve">       (.....................................................)          </t>
  </si>
  <si>
    <t>2    -</t>
  </si>
  <si>
    <t>3    -</t>
  </si>
  <si>
    <r>
      <t>ส่วนราชการ</t>
    </r>
    <r>
      <rPr>
        <sz val="16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 คณะอุตสาหกรรมและเทคโนโลยี มหาวิทยาลัยเทคโนโลยีราชมงคลอีสาน  วิทยาเขตสกลนคร   โทร 2102</t>
    </r>
  </si>
  <si>
    <r>
      <t>ส่วนราชการ</t>
    </r>
    <r>
      <rPr>
        <sz val="16"/>
        <color theme="1"/>
        <rFont val="TH SarabunPSK"/>
        <family val="2"/>
      </rPr>
      <t xml:space="preserve">  </t>
    </r>
    <r>
      <rPr>
        <sz val="14"/>
        <color theme="1"/>
        <rFont val="TH SarabunPSK"/>
        <family val="2"/>
      </rPr>
      <t>มหาวิทยาลัยเทคโนโลยีราชมงคลอีสาน  วิทยาเขตสกลนคร คณะอุตสาหกรรมและเทคโนโลยี  โทร 2102</t>
    </r>
  </si>
  <si>
    <t>กรรมการและเลชานุการ</t>
  </si>
  <si>
    <r>
      <t>ผู้สำเร็จการศึกษา</t>
    </r>
    <r>
      <rPr>
        <strike/>
        <sz val="16"/>
        <color theme="1"/>
        <rFont val="TH SarabunPSK"/>
        <family val="2"/>
      </rPr>
      <t>ด้านวิทยาศาสตร์และเทคโนโลยี /</t>
    </r>
    <r>
      <rPr>
        <sz val="16"/>
        <color theme="1"/>
        <rFont val="TH SarabunPSK"/>
        <family val="2"/>
      </rPr>
      <t xml:space="preserve"> </t>
    </r>
    <r>
      <rPr>
        <strike/>
        <sz val="16"/>
        <color theme="1"/>
        <rFont val="TH SarabunPSK"/>
        <family val="2"/>
      </rPr>
      <t>ด้านสังคมศาสตร์</t>
    </r>
    <r>
      <rPr>
        <sz val="16"/>
        <color theme="1"/>
        <rFont val="TH SarabunPSK"/>
        <family val="2"/>
      </rPr>
      <t xml:space="preserve"> </t>
    </r>
    <r>
      <rPr>
        <strike/>
        <sz val="16"/>
        <color theme="1"/>
        <rFont val="TH SarabunPSK"/>
        <family val="2"/>
      </rPr>
      <t>/ อื่น ๆ</t>
    </r>
  </si>
  <si>
    <r>
      <t xml:space="preserve">ประเภทรายจ่าย  </t>
    </r>
    <r>
      <rPr>
        <strike/>
        <sz val="14"/>
        <color theme="1"/>
        <rFont val="TH SarabunPSK"/>
        <family val="2"/>
      </rPr>
      <t xml:space="preserve">งบดำเนินงาน </t>
    </r>
    <r>
      <rPr>
        <sz val="14"/>
        <color theme="1"/>
        <rFont val="TH SarabunPSK"/>
        <family val="2"/>
      </rPr>
      <t xml:space="preserve">ค่าวัสดุ </t>
    </r>
    <r>
      <rPr>
        <strike/>
        <sz val="14"/>
        <color theme="1"/>
        <rFont val="TH SarabunPSK"/>
        <family val="2"/>
      </rPr>
      <t>/</t>
    </r>
    <r>
      <rPr>
        <sz val="14"/>
        <color theme="1"/>
        <rFont val="TH SarabunPSK"/>
        <family val="2"/>
      </rPr>
      <t xml:space="preserve"> </t>
    </r>
    <r>
      <rPr>
        <strike/>
        <sz val="14"/>
        <color theme="1"/>
        <rFont val="TH SarabunPSK"/>
        <family val="2"/>
      </rPr>
      <t>ค่าใช้สอย</t>
    </r>
    <r>
      <rPr>
        <sz val="14"/>
        <color theme="1"/>
        <rFont val="TH SarabunPSK"/>
        <family val="2"/>
      </rPr>
      <t xml:space="preserve"> </t>
    </r>
    <r>
      <rPr>
        <strike/>
        <sz val="14"/>
        <color theme="1"/>
        <rFont val="TH SarabunPSK"/>
        <family val="2"/>
      </rPr>
      <t>งบอื่น ๆ</t>
    </r>
  </si>
  <si>
    <r>
      <t xml:space="preserve">ประเภทรายจ่าย  </t>
    </r>
    <r>
      <rPr>
        <strike/>
        <sz val="14"/>
        <color theme="1"/>
        <rFont val="TH SarabunPSK"/>
        <family val="2"/>
      </rPr>
      <t xml:space="preserve">งบดำเนินงาน </t>
    </r>
    <r>
      <rPr>
        <sz val="14"/>
        <color theme="1"/>
        <rFont val="TH SarabunPSK"/>
        <family val="2"/>
      </rPr>
      <t xml:space="preserve">ค่าวัสดุ </t>
    </r>
    <r>
      <rPr>
        <strike/>
        <sz val="14"/>
        <color theme="1"/>
        <rFont val="TH SarabunPSK"/>
        <family val="2"/>
      </rPr>
      <t>/</t>
    </r>
    <r>
      <rPr>
        <sz val="14"/>
        <color theme="1"/>
        <rFont val="TH SarabunPSK"/>
        <family val="2"/>
      </rPr>
      <t xml:space="preserve"> </t>
    </r>
    <r>
      <rPr>
        <strike/>
        <sz val="14"/>
        <color theme="1"/>
        <rFont val="TH SarabunPSK"/>
        <family val="2"/>
      </rPr>
      <t>ค่าใช้สอย งบอื่น ๆ</t>
    </r>
    <r>
      <rPr>
        <sz val="14"/>
        <color theme="1"/>
        <rFont val="TH SarabunPSK"/>
        <family val="2"/>
      </rPr>
      <t xml:space="preserve"> </t>
    </r>
  </si>
  <si>
    <t>จังหวัด สกลนคร</t>
  </si>
  <si>
    <r>
      <t>4.  วงเงินที่จะซื้อหรือจ้าง ด้วยงบประมาณ</t>
    </r>
    <r>
      <rPr>
        <strike/>
        <sz val="14"/>
        <color theme="1"/>
        <rFont val="TH SarabunPSK"/>
        <family val="2"/>
      </rPr>
      <t>เงินรายจ่าย</t>
    </r>
    <r>
      <rPr>
        <sz val="14"/>
        <color theme="1"/>
        <rFont val="TH SarabunPSK"/>
        <family val="2"/>
      </rPr>
      <t xml:space="preserve"> /เงินรายได้ / </t>
    </r>
    <r>
      <rPr>
        <strike/>
        <sz val="14"/>
        <color theme="1"/>
        <rFont val="TH SarabunPSK"/>
        <family val="2"/>
      </rPr>
      <t>อื่น</t>
    </r>
    <r>
      <rPr>
        <sz val="14"/>
        <color theme="1"/>
        <rFont val="TH SarabunPSK"/>
        <family val="2"/>
      </rPr>
      <t xml:space="preserve"> </t>
    </r>
  </si>
  <si>
    <r>
      <rPr>
        <strike/>
        <sz val="14"/>
        <color theme="1"/>
        <rFont val="TH SarabunPSK"/>
        <family val="2"/>
      </rPr>
      <t xml:space="preserve">เงินรายจ่าย </t>
    </r>
    <r>
      <rPr>
        <sz val="14"/>
        <color theme="1"/>
        <rFont val="TH SarabunPSK"/>
        <family val="2"/>
      </rPr>
      <t xml:space="preserve">/ เงินรายได้ </t>
    </r>
    <r>
      <rPr>
        <strike/>
        <sz val="14"/>
        <color theme="1"/>
        <rFont val="TH SarabunPSK"/>
        <family val="2"/>
      </rPr>
      <t>/ อื่น ๆ</t>
    </r>
    <r>
      <rPr>
        <sz val="14"/>
        <color theme="1"/>
        <rFont val="TH SarabunPSK"/>
        <family val="2"/>
      </rPr>
      <t xml:space="preserve">     </t>
    </r>
  </si>
  <si>
    <r>
      <t>โดยใช้งบประมาณ</t>
    </r>
    <r>
      <rPr>
        <strike/>
        <sz val="16"/>
        <color theme="1"/>
        <rFont val="TH SarabunPSK"/>
        <family val="2"/>
      </rPr>
      <t>เงินรายจ่าย</t>
    </r>
    <r>
      <rPr>
        <sz val="16"/>
        <color theme="1"/>
        <rFont val="TH SarabunPSK"/>
        <family val="2"/>
      </rPr>
      <t xml:space="preserve"> </t>
    </r>
    <r>
      <rPr>
        <strike/>
        <sz val="16"/>
        <color theme="1"/>
        <rFont val="TH SarabunPSK"/>
        <family val="2"/>
      </rPr>
      <t>/</t>
    </r>
    <r>
      <rPr>
        <sz val="16"/>
        <color theme="1"/>
        <rFont val="TH SarabunPSK"/>
        <family val="2"/>
      </rPr>
      <t xml:space="preserve"> เงินรายได้ </t>
    </r>
    <r>
      <rPr>
        <strike/>
        <sz val="16"/>
        <color theme="1"/>
        <rFont val="TH SarabunPSK"/>
        <family val="2"/>
      </rPr>
      <t xml:space="preserve">/ อื่น ๆ  </t>
    </r>
  </si>
  <si>
    <t>รองอธิการบดีประจำวิทยาเขตสกลนคร</t>
  </si>
  <si>
    <t>ประจำปีงบประมาณ.......2565....จำนวนเงิน</t>
  </si>
  <si>
    <t>ประจำปีงบประมาณ .... 2565..  ในวงเงินจำนวน</t>
  </si>
  <si>
    <t xml:space="preserve">        คณบดีคณะอุตสาหกรรมและเทคโนโลยี</t>
  </si>
  <si>
    <t>.................................................................หัวหน้าเจ้าหน้าที่</t>
  </si>
  <si>
    <r>
      <t>...............................................</t>
    </r>
    <r>
      <rPr>
        <sz val="12"/>
        <color theme="1"/>
        <rFont val="TH SarabunPSK"/>
        <family val="2"/>
      </rPr>
      <t>.คณบดีคณะอุตสาหกรรมและเทคโนโลยี</t>
    </r>
  </si>
  <si>
    <t>จ้างทำของ/จ้างเหมาบริการ</t>
  </si>
  <si>
    <t>ตำบล. พังโคน</t>
  </si>
  <si>
    <t>พังโคน</t>
  </si>
  <si>
    <t>รหัสไปรษณีย์    47160</t>
  </si>
  <si>
    <t>งานบริการการศึกษา สำนักงานคณบดี คณะอุตสาหกรรมและเทคโนโลยี วิทยาเขตสกลนคร</t>
  </si>
  <si>
    <t xml:space="preserve">  2565    ในวงเงิน</t>
  </si>
  <si>
    <r>
      <t xml:space="preserve">ตามที่    </t>
    </r>
    <r>
      <rPr>
        <sz val="12"/>
        <color theme="1"/>
        <rFont val="TH SarabunPSK"/>
        <family val="2"/>
      </rPr>
      <t>หจก.ศูนย์ถ่ายเอกสาร เอ เจ ก๊อปปี้</t>
    </r>
  </si>
  <si>
    <r>
      <t xml:space="preserve">ผู้ขาย/ผู้รับจ้าง      </t>
    </r>
    <r>
      <rPr>
        <sz val="12"/>
        <color theme="1"/>
        <rFont val="TH SarabunPSK"/>
        <family val="2"/>
      </rPr>
      <t>หจก.ศูนย์ถ่ายเอกสาร เอ เจ ก๊อปปี้</t>
    </r>
  </si>
  <si>
    <t>ห้างหุ้นส่วนจำกัด ศูนย์เอกสาร เอ เจ ก๊อปปี้</t>
  </si>
  <si>
    <t>8 หมู่ 2</t>
  </si>
  <si>
    <t>โทรศัพท์. 081-9655056</t>
  </si>
  <si>
    <t>โครงการพัฒนาอาชีพผลิตถ่านอัดแท่งสู่การเป็นผู้ประกอบการ กสศ.</t>
  </si>
  <si>
    <t>1.  ผู้ช่วยศาสตราจารย์สัณหวัจน์ ทองแดง</t>
  </si>
  <si>
    <t>ชุด</t>
  </si>
  <si>
    <t>24 มีนาคม 2565</t>
  </si>
  <si>
    <t>ดำเนินงานกิจกรรมที่ 2 ออกแบบและพัฒนาหลักสูตรการผลิตถ่านอัด</t>
  </si>
  <si>
    <t>เดือน   มีนาคม</t>
  </si>
  <si>
    <t>กสศ.240308/งปม.2565</t>
  </si>
  <si>
    <t>แท่งไร้ควัน (หลักสูตร 4 ปฏิบัติการออกแบบและพัฒนาหลักสูตรการขายออนไลน์การตลาดและการบริหารจัดการ) โครงการทุนพัฒนาอาชีพและนวัตกรรมที่ใช้ชุมชนเป็นถ่าน ปี 2564</t>
  </si>
  <si>
    <t>จ้างเหมาจัดทำรูปเล่มหลักสูตร 4</t>
  </si>
  <si>
    <t>จ้างเหมาจัดทำเล่มหลักสูตรการอบรม 4 หลักสูตร</t>
  </si>
  <si>
    <t>Work Instruction</t>
  </si>
  <si>
    <t>5.  กำหนดเวลาที่ต้องการใช้พัสดุนั้น หรือให้งานนั้นแล้วเสร็จ  กำหนดเวลาที่ต้องการส่งมอบหรือให้งานแล้วเสร็จ ภายใน..3...วัน</t>
  </si>
  <si>
    <t>1.  กำหนดส่งมอบภายใน    3      วัน นับตั้งแต่วันถัดจากวันทำข้อตกลงเป็นหนังสือหรือใบสั่งซื้อหรือ</t>
  </si>
  <si>
    <t>จำนวน            2</t>
  </si>
  <si>
    <t>2.  ครบกำหนดสิ้นสุดการส่งมอบวันที่     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</si>
</sst>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101041E]d\ mmmm\ yyyy;@"/>
  </numFmts>
  <fonts count="14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u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trike/>
      <sz val="14"/>
      <color theme="1"/>
      <name val="TH SarabunPSK"/>
      <family val="2"/>
    </font>
    <font>
      <strike/>
      <sz val="16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4" xfId="0" applyFont="1" applyBorder="1" applyAlignment="1"/>
    <xf numFmtId="0" fontId="1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horizontal="center"/>
    </xf>
    <xf numFmtId="43" fontId="1" fillId="0" borderId="6" xfId="1" applyFont="1" applyBorder="1"/>
    <xf numFmtId="43" fontId="1" fillId="0" borderId="0" xfId="1" applyFont="1"/>
    <xf numFmtId="43" fontId="1" fillId="0" borderId="0" xfId="1" applyFont="1" applyAlignment="1"/>
    <xf numFmtId="0" fontId="1" fillId="0" borderId="3" xfId="0" applyFont="1" applyBorder="1" applyAlignment="1">
      <alignment horizontal="center"/>
    </xf>
    <xf numFmtId="43" fontId="1" fillId="0" borderId="3" xfId="1" applyFont="1" applyBorder="1" applyAlignment="1">
      <alignment horizontal="right"/>
    </xf>
    <xf numFmtId="43" fontId="1" fillId="0" borderId="14" xfId="1" applyFont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/>
    <xf numFmtId="43" fontId="2" fillId="2" borderId="0" xfId="1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6" fillId="2" borderId="0" xfId="0" applyFont="1" applyFill="1"/>
    <xf numFmtId="0" fontId="4" fillId="0" borderId="0" xfId="0" applyFont="1" applyFill="1" applyAlignment="1"/>
    <xf numFmtId="0" fontId="1" fillId="0" borderId="14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3" fontId="1" fillId="2" borderId="3" xfId="1" applyFont="1" applyFill="1" applyBorder="1" applyAlignment="1">
      <alignment horizontal="center"/>
    </xf>
    <xf numFmtId="43" fontId="1" fillId="2" borderId="3" xfId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43" fontId="1" fillId="2" borderId="14" xfId="1" applyFont="1" applyFill="1" applyBorder="1" applyAlignment="1">
      <alignment horizontal="center"/>
    </xf>
    <xf numFmtId="0" fontId="1" fillId="2" borderId="4" xfId="0" applyFont="1" applyFill="1" applyBorder="1" applyAlignment="1"/>
    <xf numFmtId="43" fontId="1" fillId="2" borderId="6" xfId="1" applyFont="1" applyFill="1" applyBorder="1"/>
    <xf numFmtId="0" fontId="1" fillId="2" borderId="6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shrinkToFit="1"/>
    </xf>
    <xf numFmtId="0" fontId="12" fillId="0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43" fontId="1" fillId="0" borderId="14" xfId="1" applyFont="1" applyBorder="1" applyAlignment="1">
      <alignment horizontal="center"/>
    </xf>
    <xf numFmtId="43" fontId="1" fillId="2" borderId="14" xfId="1" applyFont="1" applyFill="1" applyBorder="1" applyAlignment="1">
      <alignment horizontal="right"/>
    </xf>
    <xf numFmtId="0" fontId="2" fillId="2" borderId="0" xfId="0" applyFont="1" applyFill="1" applyAlignment="1">
      <alignment horizontal="left" shrinkToFit="1"/>
    </xf>
    <xf numFmtId="43" fontId="1" fillId="2" borderId="14" xfId="1" applyFont="1" applyFill="1" applyBorder="1" applyAlignment="1">
      <alignment horizontal="right"/>
    </xf>
    <xf numFmtId="43" fontId="1" fillId="2" borderId="14" xfId="1" applyFont="1" applyFill="1" applyBorder="1" applyAlignment="1">
      <alignment horizontal="right"/>
    </xf>
    <xf numFmtId="0" fontId="13" fillId="0" borderId="0" xfId="0" applyFont="1" applyAlignment="1"/>
    <xf numFmtId="0" fontId="13" fillId="0" borderId="0" xfId="0" applyFont="1"/>
    <xf numFmtId="43" fontId="1" fillId="2" borderId="14" xfId="1" applyFont="1" applyFill="1" applyBorder="1" applyAlignment="1">
      <alignment horizontal="right"/>
    </xf>
    <xf numFmtId="43" fontId="1" fillId="2" borderId="14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shrinkToFit="1"/>
    </xf>
    <xf numFmtId="43" fontId="1" fillId="0" borderId="14" xfId="1" applyFont="1" applyBorder="1" applyAlignment="1">
      <alignment horizontal="center"/>
    </xf>
    <xf numFmtId="0" fontId="11" fillId="0" borderId="14" xfId="0" applyFont="1" applyBorder="1" applyAlignment="1">
      <alignment horizontal="left" shrinkToFit="1"/>
    </xf>
    <xf numFmtId="0" fontId="1" fillId="0" borderId="0" xfId="0" applyFont="1" applyFill="1" applyAlignment="1">
      <alignment horizontal="left" shrinkToFit="1"/>
    </xf>
    <xf numFmtId="0" fontId="1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9" fontId="2" fillId="0" borderId="0" xfId="0" applyNumberFormat="1" applyFont="1" applyFill="1" applyAlignment="1">
      <alignment horizontal="left"/>
    </xf>
    <xf numFmtId="0" fontId="10" fillId="0" borderId="0" xfId="0" applyFont="1" applyAlignment="1">
      <alignment horizontal="left" vertical="top" wrapText="1"/>
    </xf>
    <xf numFmtId="43" fontId="1" fillId="0" borderId="0" xfId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49" fontId="2" fillId="2" borderId="0" xfId="0" applyNumberFormat="1" applyFont="1" applyFill="1" applyAlignment="1">
      <alignment horizontal="left"/>
    </xf>
    <xf numFmtId="0" fontId="1" fillId="2" borderId="3" xfId="0" applyNumberFormat="1" applyFont="1" applyFill="1" applyBorder="1" applyAlignment="1">
      <alignment horizontal="left" shrinkToFit="1"/>
    </xf>
    <xf numFmtId="0" fontId="2" fillId="2" borderId="0" xfId="0" applyFont="1" applyFill="1" applyAlignment="1">
      <alignment horizontal="left"/>
    </xf>
    <xf numFmtId="43" fontId="1" fillId="2" borderId="3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43" fontId="1" fillId="2" borderId="14" xfId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 shrinkToFit="1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shrinkToFi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shrinkToFi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shrinkToFit="1"/>
    </xf>
    <xf numFmtId="43" fontId="2" fillId="2" borderId="14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shrinkToFit="1"/>
    </xf>
    <xf numFmtId="43" fontId="2" fillId="2" borderId="3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2" fillId="2" borderId="4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43" fontId="2" fillId="2" borderId="1" xfId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66675</xdr:rowOff>
    </xdr:from>
    <xdr:to>
      <xdr:col>1</xdr:col>
      <xdr:colOff>486149</xdr:colOff>
      <xdr:row>3</xdr:row>
      <xdr:rowOff>99331</xdr:rowOff>
    </xdr:to>
    <xdr:pic>
      <xdr:nvPicPr>
        <xdr:cNvPr id="3" name="Picture 2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66675"/>
          <a:ext cx="810000" cy="93753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1276350</xdr:colOff>
      <xdr:row>5</xdr:row>
      <xdr:rowOff>276225</xdr:rowOff>
    </xdr:from>
    <xdr:to>
      <xdr:col>5</xdr:col>
      <xdr:colOff>1181100</xdr:colOff>
      <xdr:row>5</xdr:row>
      <xdr:rowOff>276225</xdr:rowOff>
    </xdr:to>
    <xdr:cxnSp macro="">
      <xdr:nvCxnSpPr>
        <xdr:cNvPr id="4" name="Straight Connector 3"/>
        <xdr:cNvCxnSpPr/>
      </xdr:nvCxnSpPr>
      <xdr:spPr>
        <a:xfrm>
          <a:off x="2333625" y="1771650"/>
          <a:ext cx="30384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8</xdr:row>
      <xdr:rowOff>209550</xdr:rowOff>
    </xdr:from>
    <xdr:to>
      <xdr:col>5</xdr:col>
      <xdr:colOff>1152525</xdr:colOff>
      <xdr:row>8</xdr:row>
      <xdr:rowOff>209551</xdr:rowOff>
    </xdr:to>
    <xdr:cxnSp macro="">
      <xdr:nvCxnSpPr>
        <xdr:cNvPr id="7" name="Straight Connector 6"/>
        <xdr:cNvCxnSpPr/>
      </xdr:nvCxnSpPr>
      <xdr:spPr>
        <a:xfrm flipV="1">
          <a:off x="962025" y="2428875"/>
          <a:ext cx="4429125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10</xdr:row>
      <xdr:rowOff>219075</xdr:rowOff>
    </xdr:from>
    <xdr:to>
      <xdr:col>7</xdr:col>
      <xdr:colOff>276225</xdr:colOff>
      <xdr:row>10</xdr:row>
      <xdr:rowOff>219075</xdr:rowOff>
    </xdr:to>
    <xdr:cxnSp macro="">
      <xdr:nvCxnSpPr>
        <xdr:cNvPr id="32" name="Straight Connector 31"/>
        <xdr:cNvCxnSpPr/>
      </xdr:nvCxnSpPr>
      <xdr:spPr>
        <a:xfrm>
          <a:off x="3324225" y="2914650"/>
          <a:ext cx="30384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12</xdr:row>
      <xdr:rowOff>0</xdr:rowOff>
    </xdr:from>
    <xdr:to>
      <xdr:col>7</xdr:col>
      <xdr:colOff>257175</xdr:colOff>
      <xdr:row>12</xdr:row>
      <xdr:rowOff>9525</xdr:rowOff>
    </xdr:to>
    <xdr:cxnSp macro="">
      <xdr:nvCxnSpPr>
        <xdr:cNvPr id="33" name="Straight Connector 32"/>
        <xdr:cNvCxnSpPr/>
      </xdr:nvCxnSpPr>
      <xdr:spPr>
        <a:xfrm>
          <a:off x="9525" y="3171825"/>
          <a:ext cx="6343650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200025</xdr:rowOff>
    </xdr:from>
    <xdr:to>
      <xdr:col>7</xdr:col>
      <xdr:colOff>219075</xdr:colOff>
      <xdr:row>12</xdr:row>
      <xdr:rowOff>200025</xdr:rowOff>
    </xdr:to>
    <xdr:cxnSp macro="">
      <xdr:nvCxnSpPr>
        <xdr:cNvPr id="41" name="Straight Connector 40"/>
        <xdr:cNvCxnSpPr/>
      </xdr:nvCxnSpPr>
      <xdr:spPr>
        <a:xfrm>
          <a:off x="3267075" y="3371850"/>
          <a:ext cx="30384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219075</xdr:rowOff>
    </xdr:from>
    <xdr:to>
      <xdr:col>2</xdr:col>
      <xdr:colOff>0</xdr:colOff>
      <xdr:row>13</xdr:row>
      <xdr:rowOff>219076</xdr:rowOff>
    </xdr:to>
    <xdr:cxnSp macro="">
      <xdr:nvCxnSpPr>
        <xdr:cNvPr id="42" name="Straight Connector 41"/>
        <xdr:cNvCxnSpPr/>
      </xdr:nvCxnSpPr>
      <xdr:spPr>
        <a:xfrm flipV="1">
          <a:off x="371475" y="3629025"/>
          <a:ext cx="68580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219075</xdr:rowOff>
    </xdr:from>
    <xdr:to>
      <xdr:col>7</xdr:col>
      <xdr:colOff>581025</xdr:colOff>
      <xdr:row>30</xdr:row>
      <xdr:rowOff>219075</xdr:rowOff>
    </xdr:to>
    <xdr:cxnSp macro="">
      <xdr:nvCxnSpPr>
        <xdr:cNvPr id="46" name="Straight Connector 45"/>
        <xdr:cNvCxnSpPr/>
      </xdr:nvCxnSpPr>
      <xdr:spPr>
        <a:xfrm>
          <a:off x="4238625" y="11039475"/>
          <a:ext cx="24384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43</xdr:row>
      <xdr:rowOff>219075</xdr:rowOff>
    </xdr:from>
    <xdr:to>
      <xdr:col>4</xdr:col>
      <xdr:colOff>0</xdr:colOff>
      <xdr:row>43</xdr:row>
      <xdr:rowOff>219075</xdr:rowOff>
    </xdr:to>
    <xdr:cxnSp macro="">
      <xdr:nvCxnSpPr>
        <xdr:cNvPr id="48" name="Straight Connector 47"/>
        <xdr:cNvCxnSpPr/>
      </xdr:nvCxnSpPr>
      <xdr:spPr>
        <a:xfrm>
          <a:off x="666750" y="13658850"/>
          <a:ext cx="26003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44</xdr:row>
      <xdr:rowOff>209550</xdr:rowOff>
    </xdr:from>
    <xdr:to>
      <xdr:col>3</xdr:col>
      <xdr:colOff>904875</xdr:colOff>
      <xdr:row>44</xdr:row>
      <xdr:rowOff>209550</xdr:rowOff>
    </xdr:to>
    <xdr:cxnSp macro="">
      <xdr:nvCxnSpPr>
        <xdr:cNvPr id="50" name="Straight Connector 49"/>
        <xdr:cNvCxnSpPr/>
      </xdr:nvCxnSpPr>
      <xdr:spPr>
        <a:xfrm>
          <a:off x="647700" y="13887450"/>
          <a:ext cx="26003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45</xdr:row>
      <xdr:rowOff>200025</xdr:rowOff>
    </xdr:from>
    <xdr:to>
      <xdr:col>3</xdr:col>
      <xdr:colOff>904875</xdr:colOff>
      <xdr:row>45</xdr:row>
      <xdr:rowOff>200025</xdr:rowOff>
    </xdr:to>
    <xdr:cxnSp macro="">
      <xdr:nvCxnSpPr>
        <xdr:cNvPr id="51" name="Straight Connector 50"/>
        <xdr:cNvCxnSpPr/>
      </xdr:nvCxnSpPr>
      <xdr:spPr>
        <a:xfrm>
          <a:off x="647700" y="14116050"/>
          <a:ext cx="26003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49</xdr:row>
      <xdr:rowOff>209550</xdr:rowOff>
    </xdr:from>
    <xdr:to>
      <xdr:col>5</xdr:col>
      <xdr:colOff>981075</xdr:colOff>
      <xdr:row>49</xdr:row>
      <xdr:rowOff>209552</xdr:rowOff>
    </xdr:to>
    <xdr:cxnSp macro="">
      <xdr:nvCxnSpPr>
        <xdr:cNvPr id="52" name="Straight Connector 51"/>
        <xdr:cNvCxnSpPr/>
      </xdr:nvCxnSpPr>
      <xdr:spPr>
        <a:xfrm flipV="1">
          <a:off x="1590675" y="11630025"/>
          <a:ext cx="3629025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800100</xdr:colOff>
      <xdr:row>50</xdr:row>
      <xdr:rowOff>200025</xdr:rowOff>
    </xdr:from>
    <xdr:to>
      <xdr:col>6</xdr:col>
      <xdr:colOff>352425</xdr:colOff>
      <xdr:row>50</xdr:row>
      <xdr:rowOff>228600</xdr:rowOff>
    </xdr:to>
    <xdr:cxnSp macro="">
      <xdr:nvCxnSpPr>
        <xdr:cNvPr id="63" name="Straight Connector 62"/>
        <xdr:cNvCxnSpPr/>
      </xdr:nvCxnSpPr>
      <xdr:spPr>
        <a:xfrm>
          <a:off x="2886075" y="11144250"/>
          <a:ext cx="2200275" cy="2857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54</xdr:row>
      <xdr:rowOff>209550</xdr:rowOff>
    </xdr:from>
    <xdr:to>
      <xdr:col>6</xdr:col>
      <xdr:colOff>47625</xdr:colOff>
      <xdr:row>54</xdr:row>
      <xdr:rowOff>209551</xdr:rowOff>
    </xdr:to>
    <xdr:cxnSp macro="">
      <xdr:nvCxnSpPr>
        <xdr:cNvPr id="64" name="Straight Connector 63"/>
        <xdr:cNvCxnSpPr/>
      </xdr:nvCxnSpPr>
      <xdr:spPr>
        <a:xfrm flipV="1">
          <a:off x="3295650" y="15916275"/>
          <a:ext cx="21526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58</xdr:row>
      <xdr:rowOff>219075</xdr:rowOff>
    </xdr:from>
    <xdr:to>
      <xdr:col>6</xdr:col>
      <xdr:colOff>19050</xdr:colOff>
      <xdr:row>58</xdr:row>
      <xdr:rowOff>219076</xdr:rowOff>
    </xdr:to>
    <xdr:cxnSp macro="">
      <xdr:nvCxnSpPr>
        <xdr:cNvPr id="71" name="Straight Connector 70"/>
        <xdr:cNvCxnSpPr/>
      </xdr:nvCxnSpPr>
      <xdr:spPr>
        <a:xfrm flipV="1">
          <a:off x="3267075" y="18583275"/>
          <a:ext cx="21526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62</xdr:row>
      <xdr:rowOff>285750</xdr:rowOff>
    </xdr:from>
    <xdr:to>
      <xdr:col>5</xdr:col>
      <xdr:colOff>304800</xdr:colOff>
      <xdr:row>62</xdr:row>
      <xdr:rowOff>285751</xdr:rowOff>
    </xdr:to>
    <xdr:cxnSp macro="">
      <xdr:nvCxnSpPr>
        <xdr:cNvPr id="72" name="Straight Connector 71"/>
        <xdr:cNvCxnSpPr/>
      </xdr:nvCxnSpPr>
      <xdr:spPr>
        <a:xfrm flipV="1">
          <a:off x="2428875" y="19469100"/>
          <a:ext cx="21145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266700</xdr:rowOff>
    </xdr:from>
    <xdr:to>
      <xdr:col>3</xdr:col>
      <xdr:colOff>0</xdr:colOff>
      <xdr:row>4</xdr:row>
      <xdr:rowOff>266700</xdr:rowOff>
    </xdr:to>
    <xdr:cxnSp macro="">
      <xdr:nvCxnSpPr>
        <xdr:cNvPr id="20" name="Straight Connector 19"/>
        <xdr:cNvCxnSpPr/>
      </xdr:nvCxnSpPr>
      <xdr:spPr>
        <a:xfrm>
          <a:off x="1057275" y="1466850"/>
          <a:ext cx="13335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419100</xdr:colOff>
      <xdr:row>4</xdr:row>
      <xdr:rowOff>266700</xdr:rowOff>
    </xdr:from>
    <xdr:to>
      <xdr:col>7</xdr:col>
      <xdr:colOff>552450</xdr:colOff>
      <xdr:row>4</xdr:row>
      <xdr:rowOff>266700</xdr:rowOff>
    </xdr:to>
    <xdr:cxnSp macro="">
      <xdr:nvCxnSpPr>
        <xdr:cNvPr id="29" name="Straight Connector 28"/>
        <xdr:cNvCxnSpPr/>
      </xdr:nvCxnSpPr>
      <xdr:spPr>
        <a:xfrm>
          <a:off x="3733800" y="1466850"/>
          <a:ext cx="29146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76200</xdr:rowOff>
    </xdr:from>
    <xdr:to>
      <xdr:col>1</xdr:col>
      <xdr:colOff>448050</xdr:colOff>
      <xdr:row>3</xdr:row>
      <xdr:rowOff>408662</xdr:rowOff>
    </xdr:to>
    <xdr:pic>
      <xdr:nvPicPr>
        <xdr:cNvPr id="3" name="Picture 2" descr="kr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42900"/>
          <a:ext cx="810000" cy="865862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9525</xdr:colOff>
      <xdr:row>6</xdr:row>
      <xdr:rowOff>228600</xdr:rowOff>
    </xdr:from>
    <xdr:to>
      <xdr:col>6</xdr:col>
      <xdr:colOff>28575</xdr:colOff>
      <xdr:row>6</xdr:row>
      <xdr:rowOff>228600</xdr:rowOff>
    </xdr:to>
    <xdr:cxnSp macro="">
      <xdr:nvCxnSpPr>
        <xdr:cNvPr id="4" name="Straight Connector 3"/>
        <xdr:cNvCxnSpPr/>
      </xdr:nvCxnSpPr>
      <xdr:spPr>
        <a:xfrm>
          <a:off x="2438400" y="1838325"/>
          <a:ext cx="30765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9</xdr:row>
      <xdr:rowOff>228605</xdr:rowOff>
    </xdr:from>
    <xdr:to>
      <xdr:col>5</xdr:col>
      <xdr:colOff>914400</xdr:colOff>
      <xdr:row>9</xdr:row>
      <xdr:rowOff>238125</xdr:rowOff>
    </xdr:to>
    <xdr:cxnSp macro="">
      <xdr:nvCxnSpPr>
        <xdr:cNvPr id="5" name="Straight Connector 4"/>
        <xdr:cNvCxnSpPr/>
      </xdr:nvCxnSpPr>
      <xdr:spPr>
        <a:xfrm>
          <a:off x="1095375" y="2562230"/>
          <a:ext cx="4133850" cy="952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676275</xdr:colOff>
      <xdr:row>10</xdr:row>
      <xdr:rowOff>257175</xdr:rowOff>
    </xdr:from>
    <xdr:to>
      <xdr:col>4</xdr:col>
      <xdr:colOff>19050</xdr:colOff>
      <xdr:row>10</xdr:row>
      <xdr:rowOff>257177</xdr:rowOff>
    </xdr:to>
    <xdr:cxnSp macro="">
      <xdr:nvCxnSpPr>
        <xdr:cNvPr id="6" name="Straight Connector 5"/>
        <xdr:cNvCxnSpPr/>
      </xdr:nvCxnSpPr>
      <xdr:spPr>
        <a:xfrm flipV="1">
          <a:off x="1066800" y="2857500"/>
          <a:ext cx="2409825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238125</xdr:rowOff>
    </xdr:from>
    <xdr:to>
      <xdr:col>3</xdr:col>
      <xdr:colOff>28575</xdr:colOff>
      <xdr:row>5</xdr:row>
      <xdr:rowOff>238127</xdr:rowOff>
    </xdr:to>
    <xdr:cxnSp macro="">
      <xdr:nvCxnSpPr>
        <xdr:cNvPr id="14" name="Straight Connector 13"/>
        <xdr:cNvCxnSpPr/>
      </xdr:nvCxnSpPr>
      <xdr:spPr>
        <a:xfrm flipV="1">
          <a:off x="1076325" y="1581150"/>
          <a:ext cx="1381125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24</xdr:row>
      <xdr:rowOff>228600</xdr:rowOff>
    </xdr:from>
    <xdr:to>
      <xdr:col>6</xdr:col>
      <xdr:colOff>676275</xdr:colOff>
      <xdr:row>24</xdr:row>
      <xdr:rowOff>228600</xdr:rowOff>
    </xdr:to>
    <xdr:cxnSp macro="">
      <xdr:nvCxnSpPr>
        <xdr:cNvPr id="19" name="Straight Connector 18"/>
        <xdr:cNvCxnSpPr/>
      </xdr:nvCxnSpPr>
      <xdr:spPr>
        <a:xfrm>
          <a:off x="3086100" y="9267825"/>
          <a:ext cx="30765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29</xdr:row>
      <xdr:rowOff>247650</xdr:rowOff>
    </xdr:from>
    <xdr:to>
      <xdr:col>7</xdr:col>
      <xdr:colOff>247650</xdr:colOff>
      <xdr:row>29</xdr:row>
      <xdr:rowOff>247650</xdr:rowOff>
    </xdr:to>
    <xdr:cxnSp macro="">
      <xdr:nvCxnSpPr>
        <xdr:cNvPr id="20" name="Straight Connector 19"/>
        <xdr:cNvCxnSpPr/>
      </xdr:nvCxnSpPr>
      <xdr:spPr>
        <a:xfrm>
          <a:off x="3038475" y="7686675"/>
          <a:ext cx="26098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561975</xdr:colOff>
      <xdr:row>28</xdr:row>
      <xdr:rowOff>238125</xdr:rowOff>
    </xdr:from>
    <xdr:to>
      <xdr:col>6</xdr:col>
      <xdr:colOff>581025</xdr:colOff>
      <xdr:row>28</xdr:row>
      <xdr:rowOff>238125</xdr:rowOff>
    </xdr:to>
    <xdr:cxnSp macro="">
      <xdr:nvCxnSpPr>
        <xdr:cNvPr id="21" name="Straight Connector 20"/>
        <xdr:cNvCxnSpPr/>
      </xdr:nvCxnSpPr>
      <xdr:spPr>
        <a:xfrm>
          <a:off x="2990850" y="6610350"/>
          <a:ext cx="30765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27</xdr:row>
      <xdr:rowOff>238125</xdr:rowOff>
    </xdr:from>
    <xdr:to>
      <xdr:col>6</xdr:col>
      <xdr:colOff>609600</xdr:colOff>
      <xdr:row>27</xdr:row>
      <xdr:rowOff>238125</xdr:rowOff>
    </xdr:to>
    <xdr:cxnSp macro="">
      <xdr:nvCxnSpPr>
        <xdr:cNvPr id="22" name="Straight Connector 21"/>
        <xdr:cNvCxnSpPr/>
      </xdr:nvCxnSpPr>
      <xdr:spPr>
        <a:xfrm>
          <a:off x="3019425" y="10077450"/>
          <a:ext cx="307657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0</xdr:rowOff>
    </xdr:from>
    <xdr:to>
      <xdr:col>8</xdr:col>
      <xdr:colOff>0</xdr:colOff>
      <xdr:row>26</xdr:row>
      <xdr:rowOff>9525</xdr:rowOff>
    </xdr:to>
    <xdr:cxnSp macro="">
      <xdr:nvCxnSpPr>
        <xdr:cNvPr id="23" name="Straight Connector 22"/>
        <xdr:cNvCxnSpPr/>
      </xdr:nvCxnSpPr>
      <xdr:spPr>
        <a:xfrm>
          <a:off x="5486400" y="9572625"/>
          <a:ext cx="132397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5</xdr:row>
      <xdr:rowOff>238125</xdr:rowOff>
    </xdr:from>
    <xdr:to>
      <xdr:col>7</xdr:col>
      <xdr:colOff>352425</xdr:colOff>
      <xdr:row>5</xdr:row>
      <xdr:rowOff>238129</xdr:rowOff>
    </xdr:to>
    <xdr:cxnSp macro="">
      <xdr:nvCxnSpPr>
        <xdr:cNvPr id="35" name="Straight Connector 34"/>
        <xdr:cNvCxnSpPr/>
      </xdr:nvCxnSpPr>
      <xdr:spPr>
        <a:xfrm flipV="1">
          <a:off x="3762375" y="1581150"/>
          <a:ext cx="2762250" cy="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247650</xdr:rowOff>
    </xdr:from>
    <xdr:to>
      <xdr:col>3</xdr:col>
      <xdr:colOff>38100</xdr:colOff>
      <xdr:row>2</xdr:row>
      <xdr:rowOff>247650</xdr:rowOff>
    </xdr:to>
    <xdr:cxnSp macro="">
      <xdr:nvCxnSpPr>
        <xdr:cNvPr id="4" name="Straight Connector 3"/>
        <xdr:cNvCxnSpPr/>
      </xdr:nvCxnSpPr>
      <xdr:spPr>
        <a:xfrm>
          <a:off x="1019175" y="781050"/>
          <a:ext cx="16002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</xdr:row>
      <xdr:rowOff>238125</xdr:rowOff>
    </xdr:from>
    <xdr:to>
      <xdr:col>2</xdr:col>
      <xdr:colOff>47625</xdr:colOff>
      <xdr:row>3</xdr:row>
      <xdr:rowOff>238125</xdr:rowOff>
    </xdr:to>
    <xdr:cxnSp macro="">
      <xdr:nvCxnSpPr>
        <xdr:cNvPr id="5" name="Straight Connector 4"/>
        <xdr:cNvCxnSpPr/>
      </xdr:nvCxnSpPr>
      <xdr:spPr>
        <a:xfrm>
          <a:off x="447675" y="1038225"/>
          <a:ext cx="9715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4</xdr:row>
      <xdr:rowOff>238125</xdr:rowOff>
    </xdr:from>
    <xdr:to>
      <xdr:col>2</xdr:col>
      <xdr:colOff>0</xdr:colOff>
      <xdr:row>4</xdr:row>
      <xdr:rowOff>238125</xdr:rowOff>
    </xdr:to>
    <xdr:cxnSp macro="">
      <xdr:nvCxnSpPr>
        <xdr:cNvPr id="7" name="Straight Connector 6"/>
        <xdr:cNvCxnSpPr/>
      </xdr:nvCxnSpPr>
      <xdr:spPr>
        <a:xfrm>
          <a:off x="371475" y="2371725"/>
          <a:ext cx="1104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247650</xdr:rowOff>
    </xdr:from>
    <xdr:to>
      <xdr:col>2</xdr:col>
      <xdr:colOff>1371600</xdr:colOff>
      <xdr:row>6</xdr:row>
      <xdr:rowOff>247650</xdr:rowOff>
    </xdr:to>
    <xdr:cxnSp macro="">
      <xdr:nvCxnSpPr>
        <xdr:cNvPr id="8" name="Straight Connector 7"/>
        <xdr:cNvCxnSpPr/>
      </xdr:nvCxnSpPr>
      <xdr:spPr>
        <a:xfrm>
          <a:off x="1476375" y="2914650"/>
          <a:ext cx="1371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238125</xdr:rowOff>
    </xdr:from>
    <xdr:to>
      <xdr:col>2</xdr:col>
      <xdr:colOff>1371600</xdr:colOff>
      <xdr:row>7</xdr:row>
      <xdr:rowOff>238125</xdr:rowOff>
    </xdr:to>
    <xdr:cxnSp macro="">
      <xdr:nvCxnSpPr>
        <xdr:cNvPr id="10" name="Straight Connector 9"/>
        <xdr:cNvCxnSpPr/>
      </xdr:nvCxnSpPr>
      <xdr:spPr>
        <a:xfrm>
          <a:off x="1495425" y="3171825"/>
          <a:ext cx="135255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3</xdr:row>
      <xdr:rowOff>247650</xdr:rowOff>
    </xdr:from>
    <xdr:to>
      <xdr:col>3</xdr:col>
      <xdr:colOff>9525</xdr:colOff>
      <xdr:row>3</xdr:row>
      <xdr:rowOff>247651</xdr:rowOff>
    </xdr:to>
    <xdr:cxnSp macro="">
      <xdr:nvCxnSpPr>
        <xdr:cNvPr id="12" name="Straight Connector 11"/>
        <xdr:cNvCxnSpPr/>
      </xdr:nvCxnSpPr>
      <xdr:spPr>
        <a:xfrm>
          <a:off x="1800225" y="2114550"/>
          <a:ext cx="106680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4</xdr:row>
      <xdr:rowOff>247650</xdr:rowOff>
    </xdr:from>
    <xdr:to>
      <xdr:col>2</xdr:col>
      <xdr:colOff>1352550</xdr:colOff>
      <xdr:row>4</xdr:row>
      <xdr:rowOff>247651</xdr:rowOff>
    </xdr:to>
    <xdr:cxnSp macro="">
      <xdr:nvCxnSpPr>
        <xdr:cNvPr id="18" name="Straight Connector 17"/>
        <xdr:cNvCxnSpPr/>
      </xdr:nvCxnSpPr>
      <xdr:spPr>
        <a:xfrm>
          <a:off x="1857375" y="2381250"/>
          <a:ext cx="9715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485775</xdr:colOff>
      <xdr:row>6</xdr:row>
      <xdr:rowOff>0</xdr:rowOff>
    </xdr:from>
    <xdr:to>
      <xdr:col>3</xdr:col>
      <xdr:colOff>9525</xdr:colOff>
      <xdr:row>6</xdr:row>
      <xdr:rowOff>1</xdr:rowOff>
    </xdr:to>
    <xdr:cxnSp macro="">
      <xdr:nvCxnSpPr>
        <xdr:cNvPr id="19" name="Straight Connector 18"/>
        <xdr:cNvCxnSpPr/>
      </xdr:nvCxnSpPr>
      <xdr:spPr>
        <a:xfrm>
          <a:off x="1962150" y="2667000"/>
          <a:ext cx="904875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6</xdr:row>
      <xdr:rowOff>0</xdr:rowOff>
    </xdr:from>
    <xdr:to>
      <xdr:col>1</xdr:col>
      <xdr:colOff>1066800</xdr:colOff>
      <xdr:row>6</xdr:row>
      <xdr:rowOff>1</xdr:rowOff>
    </xdr:to>
    <xdr:cxnSp macro="">
      <xdr:nvCxnSpPr>
        <xdr:cNvPr id="20" name="Straight Connector 19"/>
        <xdr:cNvCxnSpPr/>
      </xdr:nvCxnSpPr>
      <xdr:spPr>
        <a:xfrm>
          <a:off x="704850" y="2667000"/>
          <a:ext cx="752475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9</xdr:row>
      <xdr:rowOff>0</xdr:rowOff>
    </xdr:from>
    <xdr:to>
      <xdr:col>3</xdr:col>
      <xdr:colOff>28575</xdr:colOff>
      <xdr:row>9</xdr:row>
      <xdr:rowOff>0</xdr:rowOff>
    </xdr:to>
    <xdr:cxnSp macro="">
      <xdr:nvCxnSpPr>
        <xdr:cNvPr id="25" name="Straight Connector 24"/>
        <xdr:cNvCxnSpPr/>
      </xdr:nvCxnSpPr>
      <xdr:spPr>
        <a:xfrm>
          <a:off x="476250" y="3467100"/>
          <a:ext cx="24098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9</xdr:row>
      <xdr:rowOff>238125</xdr:rowOff>
    </xdr:from>
    <xdr:to>
      <xdr:col>1</xdr:col>
      <xdr:colOff>1076325</xdr:colOff>
      <xdr:row>9</xdr:row>
      <xdr:rowOff>238126</xdr:rowOff>
    </xdr:to>
    <xdr:cxnSp macro="">
      <xdr:nvCxnSpPr>
        <xdr:cNvPr id="28" name="Straight Connector 27"/>
        <xdr:cNvCxnSpPr/>
      </xdr:nvCxnSpPr>
      <xdr:spPr>
        <a:xfrm>
          <a:off x="495300" y="3705225"/>
          <a:ext cx="9715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9</xdr:row>
      <xdr:rowOff>238125</xdr:rowOff>
    </xdr:from>
    <xdr:to>
      <xdr:col>2</xdr:col>
      <xdr:colOff>1362075</xdr:colOff>
      <xdr:row>9</xdr:row>
      <xdr:rowOff>238126</xdr:rowOff>
    </xdr:to>
    <xdr:cxnSp macro="">
      <xdr:nvCxnSpPr>
        <xdr:cNvPr id="29" name="Straight Connector 28"/>
        <xdr:cNvCxnSpPr/>
      </xdr:nvCxnSpPr>
      <xdr:spPr>
        <a:xfrm>
          <a:off x="1866900" y="3705225"/>
          <a:ext cx="9715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</xdr:row>
      <xdr:rowOff>247650</xdr:rowOff>
    </xdr:from>
    <xdr:to>
      <xdr:col>8</xdr:col>
      <xdr:colOff>781050</xdr:colOff>
      <xdr:row>2</xdr:row>
      <xdr:rowOff>247650</xdr:rowOff>
    </xdr:to>
    <xdr:cxnSp macro="">
      <xdr:nvCxnSpPr>
        <xdr:cNvPr id="30" name="Straight Connector 29"/>
        <xdr:cNvCxnSpPr/>
      </xdr:nvCxnSpPr>
      <xdr:spPr>
        <a:xfrm>
          <a:off x="4676775" y="1847850"/>
          <a:ext cx="1866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3</xdr:row>
      <xdr:rowOff>238125</xdr:rowOff>
    </xdr:from>
    <xdr:to>
      <xdr:col>8</xdr:col>
      <xdr:colOff>809625</xdr:colOff>
      <xdr:row>3</xdr:row>
      <xdr:rowOff>238126</xdr:rowOff>
    </xdr:to>
    <xdr:cxnSp macro="">
      <xdr:nvCxnSpPr>
        <xdr:cNvPr id="31" name="Straight Connector 30"/>
        <xdr:cNvCxnSpPr/>
      </xdr:nvCxnSpPr>
      <xdr:spPr>
        <a:xfrm flipV="1">
          <a:off x="3848100" y="2105025"/>
          <a:ext cx="27241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238125</xdr:rowOff>
    </xdr:from>
    <xdr:to>
      <xdr:col>8</xdr:col>
      <xdr:colOff>733425</xdr:colOff>
      <xdr:row>10</xdr:row>
      <xdr:rowOff>238125</xdr:rowOff>
    </xdr:to>
    <xdr:cxnSp macro="">
      <xdr:nvCxnSpPr>
        <xdr:cNvPr id="36" name="Straight Connector 35"/>
        <xdr:cNvCxnSpPr/>
      </xdr:nvCxnSpPr>
      <xdr:spPr>
        <a:xfrm>
          <a:off x="4629150" y="3971925"/>
          <a:ext cx="1866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10</xdr:row>
      <xdr:rowOff>228600</xdr:rowOff>
    </xdr:from>
    <xdr:to>
      <xdr:col>2</xdr:col>
      <xdr:colOff>1228725</xdr:colOff>
      <xdr:row>10</xdr:row>
      <xdr:rowOff>228600</xdr:rowOff>
    </xdr:to>
    <xdr:cxnSp macro="">
      <xdr:nvCxnSpPr>
        <xdr:cNvPr id="37" name="Straight Connector 36"/>
        <xdr:cNvCxnSpPr/>
      </xdr:nvCxnSpPr>
      <xdr:spPr>
        <a:xfrm>
          <a:off x="838200" y="3962400"/>
          <a:ext cx="1866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11</xdr:row>
      <xdr:rowOff>238125</xdr:rowOff>
    </xdr:from>
    <xdr:to>
      <xdr:col>2</xdr:col>
      <xdr:colOff>57150</xdr:colOff>
      <xdr:row>11</xdr:row>
      <xdr:rowOff>238125</xdr:rowOff>
    </xdr:to>
    <xdr:cxnSp macro="">
      <xdr:nvCxnSpPr>
        <xdr:cNvPr id="38" name="Straight Connector 37"/>
        <xdr:cNvCxnSpPr/>
      </xdr:nvCxnSpPr>
      <xdr:spPr>
        <a:xfrm>
          <a:off x="428625" y="4238625"/>
          <a:ext cx="11049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25</xdr:row>
      <xdr:rowOff>247650</xdr:rowOff>
    </xdr:from>
    <xdr:to>
      <xdr:col>2</xdr:col>
      <xdr:colOff>809625</xdr:colOff>
      <xdr:row>25</xdr:row>
      <xdr:rowOff>247651</xdr:rowOff>
    </xdr:to>
    <xdr:cxnSp macro="">
      <xdr:nvCxnSpPr>
        <xdr:cNvPr id="39" name="Straight Connector 38"/>
        <xdr:cNvCxnSpPr/>
      </xdr:nvCxnSpPr>
      <xdr:spPr>
        <a:xfrm flipV="1">
          <a:off x="1733550" y="7715250"/>
          <a:ext cx="552450" cy="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27</xdr:row>
      <xdr:rowOff>238125</xdr:rowOff>
    </xdr:from>
    <xdr:to>
      <xdr:col>2</xdr:col>
      <xdr:colOff>1285875</xdr:colOff>
      <xdr:row>27</xdr:row>
      <xdr:rowOff>238127</xdr:rowOff>
    </xdr:to>
    <xdr:cxnSp macro="">
      <xdr:nvCxnSpPr>
        <xdr:cNvPr id="46" name="Straight Connector 45"/>
        <xdr:cNvCxnSpPr/>
      </xdr:nvCxnSpPr>
      <xdr:spPr>
        <a:xfrm flipV="1">
          <a:off x="2085975" y="8239125"/>
          <a:ext cx="676275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27</xdr:row>
      <xdr:rowOff>247650</xdr:rowOff>
    </xdr:from>
    <xdr:to>
      <xdr:col>4</xdr:col>
      <xdr:colOff>676275</xdr:colOff>
      <xdr:row>27</xdr:row>
      <xdr:rowOff>247652</xdr:rowOff>
    </xdr:to>
    <xdr:cxnSp macro="">
      <xdr:nvCxnSpPr>
        <xdr:cNvPr id="47" name="Straight Connector 46"/>
        <xdr:cNvCxnSpPr/>
      </xdr:nvCxnSpPr>
      <xdr:spPr>
        <a:xfrm flipV="1">
          <a:off x="3219450" y="8248650"/>
          <a:ext cx="962025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27</xdr:row>
      <xdr:rowOff>247650</xdr:rowOff>
    </xdr:from>
    <xdr:to>
      <xdr:col>6</xdr:col>
      <xdr:colOff>400050</xdr:colOff>
      <xdr:row>27</xdr:row>
      <xdr:rowOff>247652</xdr:rowOff>
    </xdr:to>
    <xdr:cxnSp macro="">
      <xdr:nvCxnSpPr>
        <xdr:cNvPr id="50" name="Straight Connector 49"/>
        <xdr:cNvCxnSpPr/>
      </xdr:nvCxnSpPr>
      <xdr:spPr>
        <a:xfrm flipV="1">
          <a:off x="4591050" y="8248650"/>
          <a:ext cx="438150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29</xdr:row>
      <xdr:rowOff>247650</xdr:rowOff>
    </xdr:from>
    <xdr:to>
      <xdr:col>3</xdr:col>
      <xdr:colOff>542925</xdr:colOff>
      <xdr:row>29</xdr:row>
      <xdr:rowOff>247652</xdr:rowOff>
    </xdr:to>
    <xdr:cxnSp macro="">
      <xdr:nvCxnSpPr>
        <xdr:cNvPr id="52" name="Straight Connector 51"/>
        <xdr:cNvCxnSpPr/>
      </xdr:nvCxnSpPr>
      <xdr:spPr>
        <a:xfrm flipV="1">
          <a:off x="2962275" y="8782050"/>
          <a:ext cx="438150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29</xdr:row>
      <xdr:rowOff>247650</xdr:rowOff>
    </xdr:from>
    <xdr:to>
      <xdr:col>5</xdr:col>
      <xdr:colOff>57150</xdr:colOff>
      <xdr:row>29</xdr:row>
      <xdr:rowOff>247652</xdr:rowOff>
    </xdr:to>
    <xdr:cxnSp macro="">
      <xdr:nvCxnSpPr>
        <xdr:cNvPr id="53" name="Straight Connector 52"/>
        <xdr:cNvCxnSpPr/>
      </xdr:nvCxnSpPr>
      <xdr:spPr>
        <a:xfrm flipV="1">
          <a:off x="3810000" y="8782050"/>
          <a:ext cx="438150" cy="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A12" sqref="A12:H12"/>
    </sheetView>
  </sheetViews>
  <sheetFormatPr defaultColWidth="9" defaultRowHeight="18.75"/>
  <cols>
    <col min="1" max="1" width="4.85546875" style="1" customWidth="1"/>
    <col min="2" max="2" width="9" style="1"/>
    <col min="3" max="3" width="17.42578125" style="1" customWidth="1"/>
    <col min="4" max="5" width="12.140625" style="1" customWidth="1"/>
    <col min="6" max="6" width="15.42578125" style="1" customWidth="1"/>
    <col min="7" max="7" width="9" style="1"/>
    <col min="8" max="8" width="7.7109375" style="1" customWidth="1"/>
    <col min="9" max="16384" width="9" style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33.75">
      <c r="A3" s="8"/>
      <c r="B3" s="8"/>
      <c r="C3" s="8"/>
      <c r="D3" s="8"/>
      <c r="E3" s="9" t="s">
        <v>0</v>
      </c>
      <c r="F3" s="8"/>
      <c r="G3" s="8"/>
      <c r="H3" s="8"/>
      <c r="I3" s="8"/>
      <c r="J3" s="8"/>
    </row>
    <row r="4" spans="1:10" ht="23.25">
      <c r="A4" s="10" t="s">
        <v>114</v>
      </c>
      <c r="B4" s="8"/>
      <c r="C4" s="8"/>
      <c r="D4" s="8"/>
      <c r="E4" s="8"/>
      <c r="F4" s="8"/>
      <c r="G4" s="8"/>
      <c r="H4" s="8"/>
      <c r="I4" s="8"/>
      <c r="J4" s="8"/>
    </row>
    <row r="5" spans="1:10" ht="23.25">
      <c r="A5" s="10" t="s">
        <v>1</v>
      </c>
      <c r="B5" s="49"/>
      <c r="C5" s="51" t="s">
        <v>147</v>
      </c>
      <c r="D5" s="8"/>
      <c r="E5" s="33" t="s">
        <v>4</v>
      </c>
      <c r="F5" s="81" t="s">
        <v>144</v>
      </c>
      <c r="G5" s="81"/>
      <c r="H5" s="81"/>
      <c r="J5" s="8"/>
    </row>
    <row r="6" spans="1:10" ht="23.25">
      <c r="A6" s="10" t="s">
        <v>2</v>
      </c>
      <c r="B6" s="75" t="s">
        <v>87</v>
      </c>
      <c r="C6" s="75"/>
      <c r="D6" s="75" t="s">
        <v>130</v>
      </c>
      <c r="E6" s="75"/>
      <c r="F6" s="75"/>
      <c r="G6" s="8" t="s">
        <v>6</v>
      </c>
      <c r="H6" s="11"/>
      <c r="J6" s="8"/>
    </row>
    <row r="7" spans="1:10" ht="23.25">
      <c r="A7" s="10" t="s">
        <v>3</v>
      </c>
      <c r="B7" s="75" t="s">
        <v>124</v>
      </c>
      <c r="C7" s="75"/>
      <c r="D7" s="75"/>
      <c r="E7" s="8"/>
      <c r="F7" s="8"/>
      <c r="G7" s="8"/>
      <c r="H7" s="8"/>
      <c r="I7" s="8"/>
      <c r="J7" s="8"/>
    </row>
    <row r="8" spans="1:10" ht="10.5" customHeight="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>
      <c r="A9" s="8"/>
      <c r="B9" s="11" t="s">
        <v>88</v>
      </c>
      <c r="C9" s="74" t="s">
        <v>134</v>
      </c>
      <c r="D9" s="74"/>
      <c r="E9" s="74"/>
      <c r="F9" s="74"/>
      <c r="G9" s="11" t="s">
        <v>7</v>
      </c>
      <c r="H9" s="11"/>
      <c r="J9" s="8"/>
    </row>
    <row r="10" spans="1:10">
      <c r="A10" s="8" t="s">
        <v>18</v>
      </c>
      <c r="B10" s="8"/>
      <c r="C10" s="8"/>
      <c r="D10" s="8"/>
      <c r="E10" s="8"/>
      <c r="F10" s="8"/>
      <c r="G10" s="8"/>
      <c r="H10" s="8"/>
      <c r="I10" s="8"/>
      <c r="J10" s="8"/>
    </row>
    <row r="11" spans="1:10">
      <c r="A11" s="8"/>
      <c r="B11" s="75" t="s">
        <v>8</v>
      </c>
      <c r="C11" s="75"/>
      <c r="D11" s="75"/>
      <c r="E11" s="76" t="s">
        <v>145</v>
      </c>
      <c r="F11" s="76"/>
      <c r="G11" s="76"/>
      <c r="H11" s="76"/>
      <c r="I11" s="11"/>
      <c r="J11" s="11"/>
    </row>
    <row r="12" spans="1:10">
      <c r="A12" s="74" t="s">
        <v>148</v>
      </c>
      <c r="B12" s="74"/>
      <c r="C12" s="74"/>
      <c r="D12" s="74"/>
      <c r="E12" s="74"/>
      <c r="F12" s="74"/>
      <c r="G12" s="74"/>
      <c r="H12" s="74"/>
      <c r="I12" s="11"/>
      <c r="J12" s="11"/>
    </row>
    <row r="13" spans="1:10">
      <c r="A13" s="8"/>
      <c r="B13" s="75" t="s">
        <v>39</v>
      </c>
      <c r="C13" s="75"/>
      <c r="D13" s="75"/>
      <c r="E13" s="75" t="str">
        <f>D6</f>
        <v>จ้างทำของ/จ้างเหมาบริการ</v>
      </c>
      <c r="F13" s="75"/>
      <c r="G13" s="75"/>
      <c r="H13" s="75"/>
      <c r="I13" s="11"/>
      <c r="J13" s="11"/>
    </row>
    <row r="14" spans="1:10">
      <c r="A14" s="8" t="s">
        <v>9</v>
      </c>
      <c r="B14" s="15">
        <v>2</v>
      </c>
      <c r="C14" s="75" t="s">
        <v>100</v>
      </c>
      <c r="D14" s="75"/>
      <c r="E14" s="11"/>
      <c r="F14" s="8"/>
      <c r="G14" s="8"/>
      <c r="H14" s="8"/>
      <c r="I14" s="8"/>
      <c r="J14" s="8"/>
    </row>
    <row r="15" spans="1:10" ht="10.5" customHeight="1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>
      <c r="A16" s="70" t="s">
        <v>11</v>
      </c>
      <c r="B16" s="70" t="s">
        <v>10</v>
      </c>
      <c r="C16" s="70"/>
      <c r="D16" s="69" t="s">
        <v>13</v>
      </c>
      <c r="E16" s="69" t="s">
        <v>15</v>
      </c>
      <c r="F16" s="69" t="s">
        <v>16</v>
      </c>
      <c r="G16" s="69" t="s">
        <v>14</v>
      </c>
      <c r="H16" s="69"/>
      <c r="I16" s="6"/>
      <c r="J16" s="6"/>
    </row>
    <row r="17" spans="1:10">
      <c r="A17" s="70"/>
      <c r="B17" s="70"/>
      <c r="C17" s="70"/>
      <c r="D17" s="69"/>
      <c r="E17" s="69"/>
      <c r="F17" s="69"/>
      <c r="G17" s="69"/>
      <c r="H17" s="69"/>
      <c r="I17" s="6"/>
      <c r="J17" s="6"/>
    </row>
    <row r="18" spans="1:10">
      <c r="A18" s="19">
        <v>1</v>
      </c>
      <c r="B18" s="71" t="s">
        <v>149</v>
      </c>
      <c r="C18" s="71"/>
      <c r="D18" s="19">
        <v>20</v>
      </c>
      <c r="E18" s="35">
        <v>70</v>
      </c>
      <c r="F18" s="20">
        <f>D18*E18</f>
        <v>1400</v>
      </c>
      <c r="G18" s="86">
        <f>E18</f>
        <v>70</v>
      </c>
      <c r="H18" s="86"/>
    </row>
    <row r="19" spans="1:10" s="3" customFormat="1">
      <c r="A19" s="34">
        <v>2</v>
      </c>
      <c r="B19" s="73" t="s">
        <v>150</v>
      </c>
      <c r="C19" s="73"/>
      <c r="D19" s="34">
        <v>60</v>
      </c>
      <c r="E19" s="57">
        <v>200</v>
      </c>
      <c r="F19" s="21">
        <f>D19*E19</f>
        <v>12000</v>
      </c>
      <c r="G19" s="72">
        <f>E19</f>
        <v>200</v>
      </c>
      <c r="H19" s="72"/>
    </row>
    <row r="20" spans="1:10" s="3" customFormat="1">
      <c r="A20" s="34"/>
      <c r="B20" s="73" t="s">
        <v>151</v>
      </c>
      <c r="C20" s="73"/>
      <c r="D20" s="34"/>
      <c r="E20" s="57"/>
      <c r="F20" s="21"/>
      <c r="G20" s="72"/>
      <c r="H20" s="72"/>
    </row>
    <row r="21" spans="1:10" s="3" customFormat="1">
      <c r="A21" s="34"/>
      <c r="B21" s="73"/>
      <c r="C21" s="73"/>
      <c r="D21" s="34"/>
      <c r="E21" s="57"/>
      <c r="F21" s="21"/>
      <c r="G21" s="72"/>
      <c r="H21" s="72"/>
    </row>
    <row r="22" spans="1:10" s="3" customFormat="1">
      <c r="A22" s="34"/>
      <c r="B22" s="73"/>
      <c r="C22" s="73"/>
      <c r="D22" s="34"/>
      <c r="E22" s="57"/>
      <c r="F22" s="21"/>
      <c r="G22" s="72"/>
      <c r="H22" s="72"/>
    </row>
    <row r="23" spans="1:10" s="3" customFormat="1">
      <c r="A23" s="34"/>
      <c r="B23" s="73"/>
      <c r="C23" s="73"/>
      <c r="D23" s="34"/>
      <c r="E23" s="57"/>
      <c r="F23" s="21"/>
      <c r="G23" s="72"/>
      <c r="H23" s="72"/>
    </row>
    <row r="24" spans="1:10" s="3" customFormat="1">
      <c r="A24" s="34"/>
      <c r="B24" s="73"/>
      <c r="C24" s="73"/>
      <c r="D24" s="34"/>
      <c r="E24" s="57"/>
      <c r="F24" s="21"/>
      <c r="G24" s="72"/>
      <c r="H24" s="72"/>
    </row>
    <row r="25" spans="1:10" s="3" customFormat="1">
      <c r="A25" s="34"/>
      <c r="B25" s="73"/>
      <c r="C25" s="73"/>
      <c r="D25" s="34"/>
      <c r="E25" s="57"/>
      <c r="F25" s="21"/>
      <c r="G25" s="72"/>
      <c r="H25" s="72"/>
    </row>
    <row r="26" spans="1:10">
      <c r="A26" s="84" t="str">
        <f>"("&amp;BAHTTEXT(F26)&amp;")"</f>
        <v>(หนึ่งหมื่นสามพันสี่ร้อยบาทถ้วน)</v>
      </c>
      <c r="B26" s="84"/>
      <c r="C26" s="84"/>
      <c r="D26" s="84"/>
      <c r="E26" s="7" t="s">
        <v>17</v>
      </c>
      <c r="F26" s="16">
        <f>SUM(F18:F25)</f>
        <v>13400</v>
      </c>
      <c r="G26" s="84"/>
      <c r="H26" s="84"/>
    </row>
    <row r="27" spans="1:10" ht="10.5" customHeight="1">
      <c r="G27" s="85"/>
      <c r="H27" s="85"/>
    </row>
    <row r="28" spans="1:10">
      <c r="B28" s="67" t="s">
        <v>19</v>
      </c>
      <c r="C28" s="67"/>
      <c r="D28" s="67"/>
      <c r="E28" s="67"/>
      <c r="F28" s="67"/>
      <c r="G28" s="67"/>
      <c r="H28" s="67"/>
    </row>
    <row r="29" spans="1:10">
      <c r="A29" s="68" t="s">
        <v>20</v>
      </c>
      <c r="B29" s="68"/>
      <c r="C29" s="68"/>
      <c r="D29" s="68"/>
      <c r="E29" s="12" t="s">
        <v>12</v>
      </c>
      <c r="F29" s="83">
        <f>F26</f>
        <v>13400</v>
      </c>
      <c r="G29" s="83"/>
      <c r="H29" s="5" t="s">
        <v>21</v>
      </c>
    </row>
    <row r="30" spans="1:10">
      <c r="A30" s="67" t="str">
        <f>"("&amp;BAHTTEXT(F29)&amp;")"</f>
        <v>(หนึ่งหมื่นสามพันสี่ร้อยบาทถ้วน)</v>
      </c>
      <c r="B30" s="67"/>
      <c r="C30" s="67"/>
      <c r="D30" s="67"/>
      <c r="E30" s="5"/>
      <c r="F30" s="5"/>
    </row>
    <row r="31" spans="1:10">
      <c r="B31" s="67" t="s">
        <v>121</v>
      </c>
      <c r="C31" s="67"/>
      <c r="D31" s="67"/>
      <c r="E31" s="67"/>
      <c r="F31" s="78" t="s">
        <v>141</v>
      </c>
      <c r="G31" s="78"/>
      <c r="H31" s="78"/>
    </row>
    <row r="32" spans="1:10">
      <c r="A32" s="67" t="s">
        <v>125</v>
      </c>
      <c r="B32" s="67"/>
      <c r="C32" s="67"/>
      <c r="D32" s="17">
        <f>F26</f>
        <v>13400</v>
      </c>
      <c r="E32" s="1" t="s">
        <v>21</v>
      </c>
      <c r="F32" s="1" t="str">
        <f>"("&amp;BAHTTEXT(D32)&amp;")"</f>
        <v>(หนึ่งหมื่นสามพันสี่ร้อยบาทถ้วน)</v>
      </c>
    </row>
    <row r="33" spans="1:8">
      <c r="B33" s="68" t="s">
        <v>152</v>
      </c>
      <c r="C33" s="68"/>
      <c r="D33" s="68"/>
      <c r="E33" s="68"/>
      <c r="F33" s="68"/>
      <c r="G33" s="68"/>
      <c r="H33" s="68"/>
    </row>
    <row r="34" spans="1:8">
      <c r="A34" s="68" t="s">
        <v>22</v>
      </c>
      <c r="B34" s="68"/>
      <c r="C34" s="68"/>
      <c r="D34" s="68"/>
      <c r="E34" s="68"/>
    </row>
    <row r="35" spans="1:8">
      <c r="B35" s="67" t="s">
        <v>23</v>
      </c>
      <c r="C35" s="67"/>
      <c r="D35" s="67"/>
    </row>
    <row r="36" spans="1:8">
      <c r="B36" s="87" t="s">
        <v>24</v>
      </c>
      <c r="C36" s="88"/>
      <c r="D36" s="88"/>
      <c r="E36" s="88"/>
      <c r="F36" s="88"/>
      <c r="G36" s="88"/>
      <c r="H36" s="88"/>
    </row>
    <row r="37" spans="1:8" ht="18.75" customHeight="1">
      <c r="A37" s="82" t="s">
        <v>40</v>
      </c>
      <c r="B37" s="82"/>
      <c r="C37" s="82"/>
      <c r="D37" s="82"/>
      <c r="E37" s="82"/>
      <c r="F37" s="82"/>
      <c r="G37" s="82"/>
      <c r="H37" s="82"/>
    </row>
    <row r="38" spans="1:8">
      <c r="A38" s="82"/>
      <c r="B38" s="82"/>
      <c r="C38" s="82"/>
      <c r="D38" s="82"/>
      <c r="E38" s="82"/>
      <c r="F38" s="82"/>
      <c r="G38" s="82"/>
      <c r="H38" s="82"/>
    </row>
    <row r="39" spans="1:8">
      <c r="A39" s="82"/>
      <c r="B39" s="82"/>
      <c r="C39" s="82"/>
      <c r="D39" s="82"/>
      <c r="E39" s="82"/>
      <c r="F39" s="82"/>
      <c r="G39" s="82"/>
      <c r="H39" s="82"/>
    </row>
    <row r="40" spans="1:8">
      <c r="A40" s="13"/>
      <c r="B40" s="77" t="s">
        <v>25</v>
      </c>
      <c r="C40" s="77"/>
      <c r="D40" s="77"/>
      <c r="E40" s="77"/>
      <c r="F40" s="77"/>
      <c r="G40" s="13"/>
      <c r="H40" s="13"/>
    </row>
    <row r="41" spans="1:8">
      <c r="A41" s="13"/>
      <c r="B41" s="80" t="s">
        <v>26</v>
      </c>
      <c r="C41" s="80"/>
      <c r="D41" s="80"/>
      <c r="E41" s="80"/>
      <c r="F41" s="80"/>
      <c r="G41" s="13"/>
      <c r="H41" s="13"/>
    </row>
    <row r="42" spans="1:8" s="3" customFormat="1">
      <c r="A42" s="13"/>
      <c r="B42" s="56"/>
      <c r="C42" s="56"/>
      <c r="D42" s="56"/>
      <c r="E42" s="56"/>
      <c r="F42" s="56"/>
      <c r="G42" s="13"/>
      <c r="H42" s="13"/>
    </row>
    <row r="43" spans="1:8">
      <c r="A43" s="13"/>
      <c r="B43" s="14" t="s">
        <v>27</v>
      </c>
      <c r="C43" s="13"/>
      <c r="D43" s="13"/>
      <c r="E43" s="13"/>
      <c r="F43" s="13"/>
      <c r="G43" s="13"/>
      <c r="H43" s="13"/>
    </row>
    <row r="44" spans="1:8">
      <c r="B44" s="67" t="s">
        <v>142</v>
      </c>
      <c r="C44" s="67"/>
      <c r="D44" s="67"/>
      <c r="E44" s="1" t="s">
        <v>28</v>
      </c>
    </row>
    <row r="45" spans="1:8">
      <c r="B45" s="67" t="s">
        <v>112</v>
      </c>
      <c r="C45" s="67"/>
      <c r="D45" s="67"/>
      <c r="E45" s="1" t="s">
        <v>29</v>
      </c>
    </row>
    <row r="46" spans="1:8">
      <c r="B46" s="67" t="s">
        <v>113</v>
      </c>
      <c r="C46" s="67"/>
      <c r="D46" s="67"/>
      <c r="E46" s="1" t="s">
        <v>116</v>
      </c>
    </row>
    <row r="47" spans="1:8" ht="9.75" customHeight="1"/>
    <row r="48" spans="1:8">
      <c r="B48" s="1" t="s">
        <v>30</v>
      </c>
    </row>
    <row r="49" spans="1:10" ht="18.75" customHeight="1">
      <c r="B49" s="79" t="s">
        <v>31</v>
      </c>
      <c r="C49" s="79"/>
      <c r="D49" s="79"/>
      <c r="E49" s="79"/>
      <c r="F49" s="79"/>
      <c r="G49" s="79"/>
      <c r="H49" s="79"/>
    </row>
    <row r="50" spans="1:10">
      <c r="A50" s="67" t="s">
        <v>122</v>
      </c>
      <c r="B50" s="67"/>
      <c r="C50" s="67"/>
      <c r="D50" s="77" t="str">
        <f>F31</f>
        <v>โครงการพัฒนาอาชีพผลิตถ่านอัดแท่งสู่การเป็นผู้ประกอบการ กสศ.</v>
      </c>
      <c r="E50" s="77"/>
      <c r="F50" s="77"/>
      <c r="G50" s="77"/>
      <c r="H50" s="13"/>
    </row>
    <row r="51" spans="1:10">
      <c r="A51" s="67" t="s">
        <v>119</v>
      </c>
      <c r="B51" s="67"/>
      <c r="C51" s="67"/>
      <c r="D51" s="67"/>
      <c r="E51" s="68" t="str">
        <f>D50</f>
        <v>โครงการพัฒนาอาชีพผลิตถ่านอัดแท่งสู่การเป็นผู้ประกอบการ กสศ.</v>
      </c>
      <c r="F51" s="68"/>
      <c r="G51" s="68"/>
    </row>
    <row r="52" spans="1:10">
      <c r="A52" s="68" t="s">
        <v>126</v>
      </c>
      <c r="B52" s="68"/>
      <c r="C52" s="68"/>
      <c r="D52" s="18">
        <f>D32</f>
        <v>13400</v>
      </c>
      <c r="E52" s="5" t="s">
        <v>21</v>
      </c>
      <c r="F52" s="67" t="str">
        <f>"("&amp;BAHTTEXT(D52)&amp;")"</f>
        <v>(หนึ่งหมื่นสามพันสี่ร้อยบาทถ้วน)</v>
      </c>
      <c r="G52" s="67"/>
      <c r="H52" s="67"/>
    </row>
    <row r="53" spans="1:10" ht="7.5" customHeight="1"/>
    <row r="54" spans="1:10" ht="11.25" customHeight="1"/>
    <row r="55" spans="1:10">
      <c r="F55" s="5"/>
      <c r="G55" s="5" t="s">
        <v>89</v>
      </c>
      <c r="H55" s="5"/>
    </row>
    <row r="56" spans="1:10">
      <c r="E56" s="66" t="s">
        <v>33</v>
      </c>
      <c r="F56" s="66"/>
    </row>
    <row r="57" spans="1:10" s="3" customFormat="1" ht="13.5" customHeight="1">
      <c r="E57" s="66" t="s">
        <v>36</v>
      </c>
      <c r="F57" s="66"/>
    </row>
    <row r="58" spans="1:10">
      <c r="E58" s="3"/>
    </row>
    <row r="59" spans="1:10">
      <c r="B59" s="1" t="s">
        <v>37</v>
      </c>
      <c r="E59" s="66"/>
      <c r="F59" s="66"/>
      <c r="G59" s="5" t="s">
        <v>109</v>
      </c>
      <c r="H59" s="62"/>
      <c r="I59" s="63"/>
      <c r="J59" s="63"/>
    </row>
    <row r="60" spans="1:10">
      <c r="E60" s="66" t="s">
        <v>34</v>
      </c>
      <c r="F60" s="66"/>
      <c r="G60" s="12"/>
      <c r="H60" s="12"/>
    </row>
    <row r="61" spans="1:10" ht="13.5" customHeight="1">
      <c r="E61" s="66" t="s">
        <v>36</v>
      </c>
      <c r="F61" s="66"/>
      <c r="G61" s="12"/>
      <c r="H61" s="12"/>
    </row>
    <row r="62" spans="1:10" s="3" customFormat="1" ht="13.5" customHeight="1">
      <c r="E62" s="4"/>
      <c r="F62" s="4"/>
      <c r="G62" s="12"/>
      <c r="H62" s="12"/>
    </row>
    <row r="63" spans="1:10" ht="24" customHeight="1">
      <c r="B63" s="1" t="s">
        <v>38</v>
      </c>
      <c r="E63" s="5"/>
      <c r="F63" s="66" t="s">
        <v>127</v>
      </c>
      <c r="G63" s="66"/>
      <c r="H63" s="66"/>
    </row>
    <row r="64" spans="1:10">
      <c r="D64" s="66" t="s">
        <v>90</v>
      </c>
      <c r="E64" s="66"/>
      <c r="F64" s="66"/>
    </row>
    <row r="65" spans="4:6" ht="13.5" customHeight="1">
      <c r="D65" s="66" t="s">
        <v>91</v>
      </c>
      <c r="E65" s="66"/>
      <c r="F65" s="66"/>
    </row>
  </sheetData>
  <mergeCells count="68">
    <mergeCell ref="F5:H5"/>
    <mergeCell ref="A37:H39"/>
    <mergeCell ref="B31:E31"/>
    <mergeCell ref="A30:D30"/>
    <mergeCell ref="A29:D29"/>
    <mergeCell ref="F29:G29"/>
    <mergeCell ref="A26:D26"/>
    <mergeCell ref="G27:H27"/>
    <mergeCell ref="G26:H26"/>
    <mergeCell ref="B28:H28"/>
    <mergeCell ref="B6:C6"/>
    <mergeCell ref="B16:C17"/>
    <mergeCell ref="G18:H18"/>
    <mergeCell ref="E16:E17"/>
    <mergeCell ref="B36:H36"/>
    <mergeCell ref="D6:F6"/>
    <mergeCell ref="D50:G50"/>
    <mergeCell ref="A50:C50"/>
    <mergeCell ref="A32:C32"/>
    <mergeCell ref="B19:C19"/>
    <mergeCell ref="B20:C20"/>
    <mergeCell ref="B21:C21"/>
    <mergeCell ref="B22:C22"/>
    <mergeCell ref="F31:H31"/>
    <mergeCell ref="B40:F40"/>
    <mergeCell ref="B46:D46"/>
    <mergeCell ref="B49:H49"/>
    <mergeCell ref="A34:E34"/>
    <mergeCell ref="B35:D35"/>
    <mergeCell ref="B44:D44"/>
    <mergeCell ref="B45:D45"/>
    <mergeCell ref="B41:F41"/>
    <mergeCell ref="C9:F9"/>
    <mergeCell ref="C14:D14"/>
    <mergeCell ref="B7:D7"/>
    <mergeCell ref="B11:D11"/>
    <mergeCell ref="E11:H11"/>
    <mergeCell ref="B13:D13"/>
    <mergeCell ref="E13:H13"/>
    <mergeCell ref="A12:H12"/>
    <mergeCell ref="F16:F17"/>
    <mergeCell ref="B33:H33"/>
    <mergeCell ref="A16:A17"/>
    <mergeCell ref="D16:D17"/>
    <mergeCell ref="B18:C18"/>
    <mergeCell ref="G16:H17"/>
    <mergeCell ref="G24:H24"/>
    <mergeCell ref="G25:H25"/>
    <mergeCell ref="B23:C23"/>
    <mergeCell ref="B24:C24"/>
    <mergeCell ref="B25:C25"/>
    <mergeCell ref="G19:H19"/>
    <mergeCell ref="G20:H20"/>
    <mergeCell ref="G21:H21"/>
    <mergeCell ref="G22:H22"/>
    <mergeCell ref="G23:H23"/>
    <mergeCell ref="E59:F59"/>
    <mergeCell ref="D65:F65"/>
    <mergeCell ref="A51:D51"/>
    <mergeCell ref="A52:C52"/>
    <mergeCell ref="F63:H63"/>
    <mergeCell ref="D64:F64"/>
    <mergeCell ref="E56:F56"/>
    <mergeCell ref="F52:H52"/>
    <mergeCell ref="E61:F61"/>
    <mergeCell ref="E60:F60"/>
    <mergeCell ref="E51:G51"/>
    <mergeCell ref="E57:F57"/>
  </mergeCells>
  <pageMargins left="0.61" right="0.3" top="0.13" bottom="0.56000000000000005" header="0.1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25" zoomScaleNormal="100" workbookViewId="0">
      <selection activeCell="P16" sqref="P16"/>
    </sheetView>
  </sheetViews>
  <sheetFormatPr defaultColWidth="9" defaultRowHeight="21"/>
  <cols>
    <col min="1" max="1" width="5.140625" style="2" customWidth="1"/>
    <col min="2" max="2" width="9" style="2"/>
    <col min="3" max="3" width="17.710937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9" style="2"/>
    <col min="8" max="8" width="8.42578125" style="2" customWidth="1"/>
    <col min="9" max="16384" width="9" style="2"/>
  </cols>
  <sheetData>
    <row r="1" spans="1:8" ht="9" customHeight="1">
      <c r="A1" s="22"/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 ht="33.75">
      <c r="A4" s="22"/>
      <c r="B4" s="22"/>
      <c r="C4" s="22"/>
      <c r="D4" s="96" t="s">
        <v>41</v>
      </c>
      <c r="E4" s="96"/>
      <c r="F4" s="22"/>
      <c r="G4" s="22"/>
      <c r="H4" s="22"/>
    </row>
    <row r="5" spans="1:8">
      <c r="A5" s="23" t="s">
        <v>115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50" t="str">
        <f>รายงาน!C5</f>
        <v>กสศ.240308/งปม.2565</v>
      </c>
      <c r="D6" s="22"/>
      <c r="E6" s="23" t="s">
        <v>4</v>
      </c>
      <c r="F6" s="89" t="s">
        <v>144</v>
      </c>
      <c r="G6" s="89"/>
      <c r="H6" s="89"/>
    </row>
    <row r="7" spans="1:8">
      <c r="A7" s="23" t="s">
        <v>2</v>
      </c>
      <c r="B7" s="101" t="s">
        <v>101</v>
      </c>
      <c r="C7" s="101"/>
      <c r="D7" s="91" t="str">
        <f>รายงาน!$D$6</f>
        <v>จ้างทำของ/จ้างเหมาบริการ</v>
      </c>
      <c r="E7" s="91"/>
      <c r="F7" s="91"/>
      <c r="G7" s="22" t="s">
        <v>6</v>
      </c>
      <c r="H7" s="24"/>
    </row>
    <row r="8" spans="1:8">
      <c r="A8" s="23" t="s">
        <v>3</v>
      </c>
      <c r="B8" s="91" t="s">
        <v>124</v>
      </c>
      <c r="C8" s="91"/>
      <c r="D8" s="91"/>
      <c r="E8" s="22"/>
      <c r="F8" s="22"/>
      <c r="G8" s="22"/>
      <c r="H8" s="22"/>
    </row>
    <row r="9" spans="1:8" ht="15" customHeight="1">
      <c r="A9" s="22"/>
      <c r="B9" s="22"/>
      <c r="C9" s="22"/>
      <c r="D9" s="22"/>
      <c r="E9" s="22"/>
      <c r="F9" s="22"/>
      <c r="G9" s="22"/>
      <c r="H9" s="22"/>
    </row>
    <row r="10" spans="1:8">
      <c r="A10" s="22"/>
      <c r="B10" s="24" t="s">
        <v>92</v>
      </c>
      <c r="C10" s="103" t="str">
        <f>รายงาน!$C$9</f>
        <v>งานบริการการศึกษา สำนักงานคณบดี คณะอุตสาหกรรมและเทคโนโลยี วิทยาเขตสกลนคร</v>
      </c>
      <c r="D10" s="103"/>
      <c r="E10" s="103"/>
      <c r="F10" s="102" t="s">
        <v>95</v>
      </c>
      <c r="G10" s="102"/>
      <c r="H10" s="102"/>
    </row>
    <row r="11" spans="1:8">
      <c r="A11" s="24" t="s">
        <v>96</v>
      </c>
      <c r="B11" s="24"/>
      <c r="C11" s="24" t="str">
        <f>รายงาน!$E$13</f>
        <v>จ้างทำของ/จ้างเหมาบริการ</v>
      </c>
      <c r="D11" s="22"/>
      <c r="E11" s="24" t="s">
        <v>42</v>
      </c>
      <c r="F11" s="24"/>
      <c r="G11" s="24"/>
      <c r="H11" s="22"/>
    </row>
    <row r="12" spans="1:8" ht="11.25" customHeight="1">
      <c r="A12" s="22"/>
      <c r="B12" s="22"/>
      <c r="C12" s="22"/>
      <c r="D12" s="22"/>
      <c r="E12" s="22"/>
      <c r="F12" s="22"/>
      <c r="G12" s="22"/>
      <c r="H12" s="22"/>
    </row>
    <row r="13" spans="1:8">
      <c r="A13" s="100" t="s">
        <v>11</v>
      </c>
      <c r="B13" s="100" t="s">
        <v>10</v>
      </c>
      <c r="C13" s="100"/>
      <c r="D13" s="93" t="s">
        <v>43</v>
      </c>
      <c r="E13" s="93" t="s">
        <v>44</v>
      </c>
      <c r="F13" s="93" t="s">
        <v>16</v>
      </c>
      <c r="G13" s="93" t="s">
        <v>14</v>
      </c>
      <c r="H13" s="93"/>
    </row>
    <row r="14" spans="1:8">
      <c r="A14" s="100"/>
      <c r="B14" s="100"/>
      <c r="C14" s="100"/>
      <c r="D14" s="93"/>
      <c r="E14" s="93"/>
      <c r="F14" s="93"/>
      <c r="G14" s="93"/>
      <c r="H14" s="93"/>
    </row>
    <row r="15" spans="1:8">
      <c r="A15" s="36">
        <f>รายงาน!$A$18</f>
        <v>1</v>
      </c>
      <c r="B15" s="90" t="str">
        <f>รายงาน!B18</f>
        <v>จ้างเหมาจัดทำรูปเล่มหลักสูตร 4</v>
      </c>
      <c r="C15" s="90"/>
      <c r="D15" s="37">
        <f>รายงาน!D18</f>
        <v>20</v>
      </c>
      <c r="E15" s="38">
        <f>รายงาน!E18</f>
        <v>70</v>
      </c>
      <c r="F15" s="39">
        <f>รายงาน!F18</f>
        <v>1400</v>
      </c>
      <c r="G15" s="92">
        <f>รายงาน!G18</f>
        <v>70</v>
      </c>
      <c r="H15" s="92"/>
    </row>
    <row r="16" spans="1:8">
      <c r="A16" s="40">
        <v>2</v>
      </c>
      <c r="B16" s="95" t="str">
        <f>รายงาน!B19</f>
        <v>จ้างเหมาจัดทำเล่มหลักสูตรการอบรม 4 หลักสูตร</v>
      </c>
      <c r="C16" s="95"/>
      <c r="D16" s="41">
        <f>รายงาน!D19</f>
        <v>60</v>
      </c>
      <c r="E16" s="42">
        <f>รายงาน!E19</f>
        <v>200</v>
      </c>
      <c r="F16" s="65">
        <f>รายงาน!F19</f>
        <v>12000</v>
      </c>
      <c r="G16" s="94">
        <f>รายงาน!G19</f>
        <v>200</v>
      </c>
      <c r="H16" s="94"/>
    </row>
    <row r="17" spans="1:8">
      <c r="A17" s="40"/>
      <c r="B17" s="95" t="str">
        <f>รายงาน!B20</f>
        <v>Work Instruction</v>
      </c>
      <c r="C17" s="95"/>
      <c r="D17" s="41"/>
      <c r="E17" s="42"/>
      <c r="F17" s="60"/>
      <c r="G17" s="94"/>
      <c r="H17" s="94"/>
    </row>
    <row r="18" spans="1:8">
      <c r="A18" s="40"/>
      <c r="B18" s="95"/>
      <c r="C18" s="95"/>
      <c r="D18" s="41"/>
      <c r="E18" s="42"/>
      <c r="F18" s="61"/>
      <c r="G18" s="94"/>
      <c r="H18" s="94"/>
    </row>
    <row r="19" spans="1:8">
      <c r="A19" s="40"/>
      <c r="B19" s="95"/>
      <c r="C19" s="95"/>
      <c r="D19" s="41"/>
      <c r="E19" s="42"/>
      <c r="F19" s="64"/>
      <c r="G19" s="94"/>
      <c r="H19" s="94"/>
    </row>
    <row r="20" spans="1:8">
      <c r="A20" s="40"/>
      <c r="B20" s="95"/>
      <c r="C20" s="95"/>
      <c r="D20" s="41"/>
      <c r="E20" s="42"/>
      <c r="F20" s="64"/>
      <c r="G20" s="94"/>
      <c r="H20" s="94"/>
    </row>
    <row r="21" spans="1:8">
      <c r="A21" s="40"/>
      <c r="B21" s="95"/>
      <c r="C21" s="95"/>
      <c r="D21" s="41"/>
      <c r="E21" s="42"/>
      <c r="F21" s="58"/>
      <c r="G21" s="94"/>
      <c r="H21" s="94"/>
    </row>
    <row r="22" spans="1:8">
      <c r="A22" s="40"/>
      <c r="B22" s="95"/>
      <c r="C22" s="95"/>
      <c r="D22" s="41"/>
      <c r="E22" s="42"/>
      <c r="F22" s="58"/>
      <c r="G22" s="94"/>
      <c r="H22" s="94"/>
    </row>
    <row r="23" spans="1:8">
      <c r="A23" s="97" t="str">
        <f>"("&amp;BAHTTEXT(F23)&amp;")"</f>
        <v>(หนึ่งหมื่นสามพันสี่ร้อยบาทถ้วน)</v>
      </c>
      <c r="B23" s="98"/>
      <c r="C23" s="98"/>
      <c r="D23" s="99"/>
      <c r="E23" s="43" t="s">
        <v>17</v>
      </c>
      <c r="F23" s="44">
        <f>SUM(F15:F22)</f>
        <v>13400</v>
      </c>
      <c r="G23" s="43"/>
      <c r="H23" s="45"/>
    </row>
    <row r="24" spans="1:8" ht="12.75" customHeight="1">
      <c r="A24" s="22"/>
      <c r="B24" s="22"/>
      <c r="C24" s="22"/>
      <c r="D24" s="22"/>
      <c r="E24" s="22"/>
      <c r="F24" s="22"/>
      <c r="G24" s="106"/>
      <c r="H24" s="106"/>
    </row>
    <row r="25" spans="1:8">
      <c r="A25" s="22"/>
      <c r="B25" s="23" t="s">
        <v>45</v>
      </c>
      <c r="C25" s="91" t="s">
        <v>93</v>
      </c>
      <c r="D25" s="91"/>
      <c r="E25" s="91" t="s">
        <v>98</v>
      </c>
      <c r="F25" s="91"/>
      <c r="G25" s="91"/>
      <c r="H25" s="91"/>
    </row>
    <row r="26" spans="1:8">
      <c r="A26" s="22"/>
      <c r="B26" s="22"/>
      <c r="C26" s="103" t="s">
        <v>117</v>
      </c>
      <c r="D26" s="103"/>
      <c r="E26" s="103"/>
      <c r="F26" s="103"/>
      <c r="G26" s="91"/>
      <c r="H26" s="91"/>
    </row>
    <row r="27" spans="1:8">
      <c r="A27" s="22"/>
      <c r="B27" s="22" t="s">
        <v>30</v>
      </c>
      <c r="C27" s="22"/>
      <c r="D27" s="22"/>
      <c r="E27" s="22"/>
      <c r="F27" s="22"/>
      <c r="G27" s="22"/>
      <c r="H27" s="22"/>
    </row>
    <row r="28" spans="1:8">
      <c r="A28" s="22"/>
      <c r="B28" s="22"/>
      <c r="C28" s="91" t="s">
        <v>94</v>
      </c>
      <c r="D28" s="91"/>
      <c r="E28" s="91" t="s">
        <v>138</v>
      </c>
      <c r="F28" s="91"/>
      <c r="G28" s="91"/>
      <c r="H28" s="91"/>
    </row>
    <row r="29" spans="1:8">
      <c r="A29" s="91" t="s">
        <v>123</v>
      </c>
      <c r="B29" s="91"/>
      <c r="C29" s="91"/>
      <c r="D29" s="91"/>
      <c r="E29" s="103" t="str">
        <f>รายงาน!E51</f>
        <v>โครงการพัฒนาอาชีพผลิตถ่านอัดแท่งสู่การเป็นผู้ประกอบการ กสศ.</v>
      </c>
      <c r="F29" s="103"/>
      <c r="G29" s="103"/>
      <c r="H29" s="103"/>
    </row>
    <row r="30" spans="1:8">
      <c r="A30" s="105" t="s">
        <v>118</v>
      </c>
      <c r="B30" s="105"/>
      <c r="C30" s="105"/>
      <c r="D30" s="105"/>
      <c r="E30" s="103" t="str">
        <f>E29</f>
        <v>โครงการพัฒนาอาชีพผลิตถ่านอัดแท่งสู่การเป็นผู้ประกอบการ กสศ.</v>
      </c>
      <c r="F30" s="103"/>
      <c r="G30" s="103"/>
      <c r="H30" s="103"/>
    </row>
    <row r="31" spans="1:8">
      <c r="A31" s="91" t="s">
        <v>46</v>
      </c>
      <c r="B31" s="91"/>
      <c r="C31" s="22" t="s">
        <v>135</v>
      </c>
      <c r="D31" s="25">
        <f>F23</f>
        <v>13400</v>
      </c>
      <c r="E31" s="22" t="s">
        <v>21</v>
      </c>
      <c r="F31" s="91" t="str">
        <f>"("&amp;BAHTTEXT(D31)&amp;")"</f>
        <v>(หนึ่งหมื่นสามพันสี่ร้อยบาทถ้วน)</v>
      </c>
      <c r="G31" s="91"/>
      <c r="H31" s="91"/>
    </row>
    <row r="32" spans="1:8">
      <c r="A32" s="103" t="s">
        <v>47</v>
      </c>
      <c r="B32" s="103"/>
      <c r="C32" s="103"/>
      <c r="D32" s="103"/>
      <c r="E32" s="103"/>
      <c r="F32" s="103"/>
      <c r="G32" s="103"/>
      <c r="H32" s="103"/>
    </row>
    <row r="33" spans="1:8">
      <c r="A33" s="103" t="s">
        <v>48</v>
      </c>
      <c r="B33" s="103"/>
      <c r="C33" s="103"/>
      <c r="D33" s="103"/>
      <c r="E33" s="103"/>
      <c r="F33" s="103"/>
      <c r="G33" s="103"/>
      <c r="H33" s="103"/>
    </row>
    <row r="34" spans="1:8">
      <c r="A34" s="103" t="s">
        <v>49</v>
      </c>
      <c r="B34" s="103"/>
      <c r="C34" s="103"/>
      <c r="D34" s="103"/>
      <c r="E34" s="103"/>
      <c r="F34" s="103"/>
      <c r="G34" s="103"/>
      <c r="H34" s="103"/>
    </row>
    <row r="35" spans="1:8">
      <c r="A35" s="103" t="s">
        <v>50</v>
      </c>
      <c r="B35" s="103"/>
      <c r="C35" s="103"/>
      <c r="D35" s="103"/>
      <c r="E35" s="103"/>
      <c r="F35" s="103"/>
      <c r="G35" s="103"/>
      <c r="H35" s="103"/>
    </row>
    <row r="36" spans="1:8">
      <c r="A36" s="26"/>
      <c r="B36" s="26"/>
      <c r="C36" s="26"/>
      <c r="D36" s="26"/>
      <c r="E36" s="26"/>
      <c r="F36" s="26"/>
      <c r="G36" s="26"/>
      <c r="H36" s="26"/>
    </row>
    <row r="37" spans="1:8" s="3" customFormat="1" ht="18.75">
      <c r="A37" s="27"/>
      <c r="B37" s="27"/>
      <c r="C37" s="27"/>
      <c r="D37" s="27"/>
      <c r="E37" s="105" t="s">
        <v>32</v>
      </c>
      <c r="F37" s="105"/>
      <c r="G37" s="105"/>
      <c r="H37" s="105"/>
    </row>
    <row r="38" spans="1:8" s="3" customFormat="1" ht="18.75">
      <c r="A38" s="27"/>
      <c r="B38" s="27"/>
      <c r="C38" s="27"/>
      <c r="D38" s="27"/>
      <c r="E38" s="105" t="s">
        <v>33</v>
      </c>
      <c r="F38" s="105"/>
      <c r="G38" s="27"/>
      <c r="H38" s="27"/>
    </row>
    <row r="39" spans="1:8" s="3" customFormat="1" ht="20.25" customHeight="1">
      <c r="A39" s="27"/>
      <c r="B39" s="27"/>
      <c r="C39" s="27"/>
      <c r="D39" s="27"/>
      <c r="E39" s="104" t="s">
        <v>36</v>
      </c>
      <c r="F39" s="104"/>
      <c r="G39" s="27"/>
      <c r="H39" s="27"/>
    </row>
    <row r="40" spans="1:8" s="3" customFormat="1" ht="13.5" customHeight="1">
      <c r="A40" s="27"/>
      <c r="B40" s="27"/>
      <c r="C40" s="27"/>
      <c r="D40" s="27"/>
      <c r="E40" s="55"/>
      <c r="F40" s="55"/>
      <c r="G40" s="54"/>
      <c r="H40" s="54"/>
    </row>
    <row r="41" spans="1:8" s="3" customFormat="1" ht="18.75">
      <c r="A41" s="27"/>
      <c r="B41" s="27"/>
      <c r="C41" s="27"/>
      <c r="D41" s="27"/>
      <c r="E41" s="55"/>
      <c r="F41" s="55"/>
      <c r="G41" s="54"/>
      <c r="H41" s="54"/>
    </row>
    <row r="42" spans="1:8" s="3" customFormat="1" ht="18.75" customHeight="1">
      <c r="A42" s="27"/>
      <c r="B42" s="27" t="s">
        <v>37</v>
      </c>
      <c r="C42" s="27"/>
      <c r="D42" s="27"/>
      <c r="E42" s="105" t="s">
        <v>128</v>
      </c>
      <c r="F42" s="105"/>
      <c r="G42" s="105"/>
      <c r="H42" s="105"/>
    </row>
    <row r="43" spans="1:8" s="3" customFormat="1" ht="18.75">
      <c r="A43" s="27"/>
      <c r="B43" s="27"/>
      <c r="C43" s="27"/>
      <c r="D43" s="27"/>
      <c r="E43" s="105" t="s">
        <v>34</v>
      </c>
      <c r="F43" s="105"/>
      <c r="G43" s="29"/>
      <c r="H43" s="29"/>
    </row>
    <row r="44" spans="1:8" s="3" customFormat="1" ht="13.5" customHeight="1">
      <c r="A44" s="27"/>
      <c r="B44" s="27"/>
      <c r="C44" s="27"/>
      <c r="D44" s="27"/>
      <c r="E44" s="104" t="s">
        <v>36</v>
      </c>
      <c r="F44" s="104"/>
      <c r="G44" s="29"/>
      <c r="H44" s="29"/>
    </row>
    <row r="45" spans="1:8" s="3" customFormat="1" ht="13.5" customHeight="1">
      <c r="A45" s="27"/>
      <c r="B45" s="27"/>
      <c r="C45" s="27"/>
      <c r="D45" s="27"/>
      <c r="E45" s="28"/>
      <c r="F45" s="28"/>
      <c r="G45" s="29"/>
      <c r="H45" s="29"/>
    </row>
    <row r="46" spans="1:8" s="3" customFormat="1" ht="23.25" customHeight="1">
      <c r="A46" s="27"/>
      <c r="B46" s="27"/>
      <c r="C46" s="27"/>
      <c r="D46" s="27"/>
      <c r="E46" s="28"/>
      <c r="F46" s="28"/>
      <c r="G46" s="29"/>
      <c r="H46" s="29"/>
    </row>
    <row r="47" spans="1:8" s="3" customFormat="1" ht="18.75" customHeight="1">
      <c r="A47" s="27"/>
      <c r="B47" s="27" t="s">
        <v>38</v>
      </c>
      <c r="C47" s="27"/>
      <c r="D47" s="27"/>
      <c r="E47" s="105" t="s">
        <v>129</v>
      </c>
      <c r="F47" s="105"/>
      <c r="G47" s="105"/>
      <c r="H47" s="105"/>
    </row>
    <row r="48" spans="1:8" s="3" customFormat="1" ht="18.75">
      <c r="A48" s="27"/>
      <c r="B48" s="27"/>
      <c r="C48" s="27"/>
      <c r="D48" s="27"/>
      <c r="E48" s="105" t="s">
        <v>35</v>
      </c>
      <c r="F48" s="105"/>
      <c r="G48" s="27"/>
      <c r="H48" s="27"/>
    </row>
    <row r="49" spans="1:8" s="3" customFormat="1" ht="13.5" customHeight="1">
      <c r="A49" s="27"/>
      <c r="B49" s="27"/>
      <c r="C49" s="27"/>
      <c r="D49" s="27"/>
      <c r="E49" s="104" t="s">
        <v>36</v>
      </c>
      <c r="F49" s="104"/>
      <c r="G49" s="27"/>
      <c r="H49" s="27"/>
    </row>
    <row r="50" spans="1:8">
      <c r="A50" s="22"/>
      <c r="B50" s="22"/>
      <c r="C50" s="22"/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22"/>
      <c r="B53" s="22"/>
      <c r="C53" s="22"/>
      <c r="D53" s="22"/>
      <c r="E53" s="22"/>
      <c r="F53" s="22"/>
      <c r="G53" s="22"/>
      <c r="H53" s="22"/>
    </row>
    <row r="54" spans="1:8">
      <c r="A54" s="22"/>
      <c r="B54" s="22"/>
      <c r="C54" s="22"/>
      <c r="D54" s="22"/>
      <c r="E54" s="22"/>
      <c r="F54" s="22"/>
      <c r="G54" s="22"/>
      <c r="H54" s="22"/>
    </row>
    <row r="55" spans="1:8">
      <c r="A55" s="22"/>
      <c r="B55" s="22"/>
      <c r="C55" s="22"/>
      <c r="D55" s="22"/>
      <c r="E55" s="22"/>
      <c r="F55" s="22"/>
      <c r="G55" s="22"/>
      <c r="H55" s="22"/>
    </row>
    <row r="56" spans="1:8">
      <c r="A56" s="22"/>
      <c r="B56" s="22"/>
      <c r="C56" s="22"/>
      <c r="D56" s="22"/>
      <c r="E56" s="22"/>
      <c r="F56" s="22"/>
      <c r="G56" s="22"/>
      <c r="H56" s="22"/>
    </row>
    <row r="57" spans="1:8">
      <c r="A57" s="22"/>
      <c r="B57" s="22"/>
      <c r="C57" s="22"/>
      <c r="D57" s="22"/>
      <c r="E57" s="22"/>
      <c r="F57" s="22"/>
      <c r="G57" s="22"/>
      <c r="H57" s="22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22"/>
      <c r="B59" s="22"/>
      <c r="C59" s="22"/>
      <c r="D59" s="22"/>
      <c r="E59" s="22"/>
      <c r="F59" s="22"/>
      <c r="G59" s="22"/>
      <c r="H59" s="22"/>
    </row>
    <row r="60" spans="1:8">
      <c r="A60" s="22"/>
      <c r="B60" s="22"/>
      <c r="C60" s="22"/>
      <c r="D60" s="22"/>
      <c r="E60" s="22"/>
      <c r="F60" s="22"/>
      <c r="G60" s="22"/>
      <c r="H60" s="22"/>
    </row>
    <row r="61" spans="1:8">
      <c r="A61" s="22"/>
      <c r="B61" s="22"/>
      <c r="C61" s="22"/>
      <c r="D61" s="22"/>
      <c r="E61" s="22"/>
      <c r="F61" s="22"/>
      <c r="G61" s="22"/>
      <c r="H61" s="22"/>
    </row>
    <row r="62" spans="1:8">
      <c r="A62" s="22"/>
      <c r="B62" s="22"/>
      <c r="C62" s="22"/>
      <c r="D62" s="22"/>
      <c r="E62" s="22"/>
      <c r="F62" s="22"/>
      <c r="G62" s="22"/>
      <c r="H62" s="22"/>
    </row>
    <row r="63" spans="1:8">
      <c r="A63" s="22"/>
      <c r="B63" s="22"/>
      <c r="C63" s="22"/>
      <c r="D63" s="22"/>
      <c r="E63" s="22"/>
      <c r="F63" s="22"/>
      <c r="G63" s="22"/>
      <c r="H63" s="22"/>
    </row>
    <row r="64" spans="1:8">
      <c r="A64" s="22"/>
      <c r="B64" s="22"/>
      <c r="C64" s="22"/>
      <c r="D64" s="22"/>
      <c r="E64" s="22"/>
      <c r="F64" s="22"/>
      <c r="G64" s="22"/>
      <c r="H64" s="22"/>
    </row>
    <row r="65" spans="1:8">
      <c r="A65" s="22"/>
      <c r="B65" s="22"/>
      <c r="C65" s="22"/>
      <c r="D65" s="22"/>
      <c r="E65" s="22"/>
      <c r="F65" s="22"/>
      <c r="G65" s="22"/>
      <c r="H65" s="22"/>
    </row>
  </sheetData>
  <mergeCells count="56">
    <mergeCell ref="A29:D29"/>
    <mergeCell ref="E29:H29"/>
    <mergeCell ref="A30:D30"/>
    <mergeCell ref="E30:H30"/>
    <mergeCell ref="A31:B31"/>
    <mergeCell ref="F31:H31"/>
    <mergeCell ref="G24:H24"/>
    <mergeCell ref="C28:D28"/>
    <mergeCell ref="C26:F26"/>
    <mergeCell ref="G26:H26"/>
    <mergeCell ref="E28:H28"/>
    <mergeCell ref="E49:F49"/>
    <mergeCell ref="A32:H32"/>
    <mergeCell ref="A33:H33"/>
    <mergeCell ref="A34:H34"/>
    <mergeCell ref="A35:H35"/>
    <mergeCell ref="E42:H42"/>
    <mergeCell ref="E43:F43"/>
    <mergeCell ref="E44:F44"/>
    <mergeCell ref="E37:H37"/>
    <mergeCell ref="E38:F38"/>
    <mergeCell ref="E39:F39"/>
    <mergeCell ref="E48:F48"/>
    <mergeCell ref="E47:H47"/>
    <mergeCell ref="D4:E4"/>
    <mergeCell ref="A23:D23"/>
    <mergeCell ref="A13:A14"/>
    <mergeCell ref="B13:C14"/>
    <mergeCell ref="D13:D14"/>
    <mergeCell ref="B7:C7"/>
    <mergeCell ref="D7:F7"/>
    <mergeCell ref="B8:D8"/>
    <mergeCell ref="F10:H10"/>
    <mergeCell ref="C10:E10"/>
    <mergeCell ref="E13:E14"/>
    <mergeCell ref="F13:F14"/>
    <mergeCell ref="B16:C16"/>
    <mergeCell ref="G17:H17"/>
    <mergeCell ref="G18:H18"/>
    <mergeCell ref="G19:H19"/>
    <mergeCell ref="F6:H6"/>
    <mergeCell ref="B15:C15"/>
    <mergeCell ref="C25:D25"/>
    <mergeCell ref="E25:H25"/>
    <mergeCell ref="G15:H15"/>
    <mergeCell ref="G13:H14"/>
    <mergeCell ref="G21:H21"/>
    <mergeCell ref="G22:H22"/>
    <mergeCell ref="B22:C22"/>
    <mergeCell ref="B17:C17"/>
    <mergeCell ref="B18:C18"/>
    <mergeCell ref="B19:C19"/>
    <mergeCell ref="B20:C20"/>
    <mergeCell ref="B21:C21"/>
    <mergeCell ref="G16:H16"/>
    <mergeCell ref="G20:H20"/>
  </mergeCells>
  <pageMargins left="0.44" right="0.21" top="0.37" bottom="0.5600000000000000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25" workbookViewId="0">
      <selection activeCell="B29" sqref="B29"/>
    </sheetView>
  </sheetViews>
  <sheetFormatPr defaultColWidth="9" defaultRowHeight="21"/>
  <cols>
    <col min="1" max="1" width="6.28515625" style="2" customWidth="1"/>
    <col min="2" max="2" width="14.28515625" style="2" customWidth="1"/>
    <col min="3" max="3" width="18.140625" style="2" customWidth="1"/>
    <col min="4" max="4" width="8.42578125" style="2" customWidth="1"/>
    <col min="5" max="5" width="9" style="2" customWidth="1"/>
    <col min="6" max="6" width="5.7109375" style="2" customWidth="1"/>
    <col min="7" max="7" width="5.85546875" style="2" customWidth="1"/>
    <col min="8" max="8" width="9" style="2"/>
    <col min="9" max="9" width="13" style="2" customWidth="1"/>
    <col min="10" max="16384" width="9" style="2"/>
  </cols>
  <sheetData>
    <row r="1" spans="1:9">
      <c r="A1" s="22"/>
      <c r="B1" s="22"/>
      <c r="C1" s="22"/>
      <c r="D1" s="114" t="s">
        <v>80</v>
      </c>
      <c r="E1" s="114"/>
      <c r="F1" s="22"/>
      <c r="G1" s="22"/>
      <c r="H1" s="22"/>
      <c r="I1" s="22"/>
    </row>
    <row r="2" spans="1:9">
      <c r="A2" s="22"/>
      <c r="B2" s="22"/>
      <c r="C2" s="22"/>
      <c r="D2" s="22"/>
      <c r="E2" s="22"/>
      <c r="F2" s="22"/>
      <c r="G2" s="22"/>
      <c r="H2" s="22"/>
      <c r="I2" s="22"/>
    </row>
    <row r="3" spans="1:9">
      <c r="A3" s="91" t="s">
        <v>137</v>
      </c>
      <c r="B3" s="91"/>
      <c r="C3" s="91"/>
      <c r="D3" s="24"/>
      <c r="E3" s="120" t="s">
        <v>57</v>
      </c>
      <c r="F3" s="91"/>
      <c r="G3" s="113" t="str">
        <f>ขออนุมัติ!$C$6</f>
        <v>กสศ.240308/งปม.2565</v>
      </c>
      <c r="H3" s="113"/>
      <c r="I3" s="113"/>
    </row>
    <row r="4" spans="1:9">
      <c r="A4" s="22" t="s">
        <v>51</v>
      </c>
      <c r="B4" s="30" t="s">
        <v>139</v>
      </c>
      <c r="C4" s="24" t="s">
        <v>131</v>
      </c>
      <c r="D4" s="22"/>
      <c r="E4" s="22" t="s">
        <v>4</v>
      </c>
      <c r="F4" s="89" t="s">
        <v>144</v>
      </c>
      <c r="G4" s="89"/>
      <c r="H4" s="89"/>
      <c r="I4" s="89"/>
    </row>
    <row r="5" spans="1:9">
      <c r="A5" s="22" t="s">
        <v>52</v>
      </c>
      <c r="B5" s="22" t="s">
        <v>132</v>
      </c>
      <c r="C5" s="22" t="s">
        <v>120</v>
      </c>
      <c r="D5" s="22"/>
      <c r="E5" s="91" t="s">
        <v>58</v>
      </c>
      <c r="F5" s="91"/>
      <c r="G5" s="91"/>
      <c r="H5" s="91"/>
      <c r="I5" s="91"/>
    </row>
    <row r="6" spans="1:9">
      <c r="A6" s="91" t="s">
        <v>133</v>
      </c>
      <c r="B6" s="91"/>
      <c r="C6" s="22" t="s">
        <v>140</v>
      </c>
      <c r="D6" s="22"/>
      <c r="E6" s="91" t="s">
        <v>59</v>
      </c>
      <c r="F6" s="91"/>
      <c r="G6" s="91"/>
      <c r="H6" s="91"/>
      <c r="I6" s="91"/>
    </row>
    <row r="7" spans="1:9">
      <c r="A7" s="22" t="s">
        <v>53</v>
      </c>
      <c r="B7" s="22"/>
      <c r="C7" s="31">
        <v>473562000738</v>
      </c>
      <c r="D7" s="22"/>
      <c r="E7" s="91" t="s">
        <v>60</v>
      </c>
      <c r="F7" s="91"/>
      <c r="G7" s="91"/>
      <c r="H7" s="91"/>
      <c r="I7" s="91"/>
    </row>
    <row r="8" spans="1:9">
      <c r="A8" s="27" t="s">
        <v>54</v>
      </c>
      <c r="B8" s="27"/>
      <c r="C8" s="30" t="s">
        <v>106</v>
      </c>
      <c r="D8" s="22"/>
      <c r="E8" s="91" t="s">
        <v>61</v>
      </c>
      <c r="F8" s="91"/>
      <c r="G8" s="91"/>
      <c r="H8" s="91"/>
      <c r="I8" s="91"/>
    </row>
    <row r="9" spans="1:9">
      <c r="A9" s="91" t="s">
        <v>107</v>
      </c>
      <c r="B9" s="91"/>
      <c r="C9" s="91"/>
      <c r="D9" s="22"/>
      <c r="E9" s="22"/>
      <c r="F9" s="22"/>
      <c r="G9" s="22"/>
      <c r="H9" s="22"/>
      <c r="I9" s="22"/>
    </row>
    <row r="10" spans="1:9">
      <c r="A10" s="24" t="s">
        <v>99</v>
      </c>
      <c r="B10" s="24" t="s">
        <v>106</v>
      </c>
      <c r="C10" s="24" t="s">
        <v>108</v>
      </c>
      <c r="D10" s="22"/>
      <c r="E10" s="22"/>
      <c r="F10" s="22"/>
      <c r="G10" s="22"/>
      <c r="H10" s="22"/>
      <c r="I10" s="22"/>
    </row>
    <row r="11" spans="1:9">
      <c r="A11" s="22"/>
      <c r="B11" s="91" t="s">
        <v>136</v>
      </c>
      <c r="C11" s="91"/>
      <c r="D11" s="22" t="s">
        <v>62</v>
      </c>
      <c r="E11" s="22"/>
      <c r="F11" s="22"/>
      <c r="G11" s="91" t="s">
        <v>130</v>
      </c>
      <c r="H11" s="91"/>
      <c r="I11" s="91"/>
    </row>
    <row r="12" spans="1:9">
      <c r="A12" s="91" t="s">
        <v>154</v>
      </c>
      <c r="B12" s="91"/>
      <c r="C12" s="91" t="s">
        <v>63</v>
      </c>
      <c r="D12" s="91"/>
      <c r="E12" s="91"/>
      <c r="F12" s="91"/>
      <c r="G12" s="91"/>
      <c r="H12" s="91"/>
      <c r="I12" s="91"/>
    </row>
    <row r="13" spans="1:9">
      <c r="A13" s="22" t="s">
        <v>64</v>
      </c>
      <c r="B13" s="22"/>
      <c r="C13" s="22"/>
      <c r="D13" s="22"/>
      <c r="E13" s="22"/>
      <c r="F13" s="22"/>
      <c r="G13" s="22"/>
      <c r="H13" s="22"/>
      <c r="I13" s="22"/>
    </row>
    <row r="14" spans="1:9">
      <c r="A14" s="126" t="s">
        <v>11</v>
      </c>
      <c r="B14" s="128" t="s">
        <v>10</v>
      </c>
      <c r="C14" s="122"/>
      <c r="D14" s="100" t="s">
        <v>9</v>
      </c>
      <c r="E14" s="100" t="s">
        <v>104</v>
      </c>
      <c r="F14" s="121" t="s">
        <v>55</v>
      </c>
      <c r="G14" s="122"/>
      <c r="H14" s="121" t="s">
        <v>12</v>
      </c>
      <c r="I14" s="122"/>
    </row>
    <row r="15" spans="1:9">
      <c r="A15" s="127"/>
      <c r="B15" s="129"/>
      <c r="C15" s="124"/>
      <c r="D15" s="100"/>
      <c r="E15" s="100"/>
      <c r="F15" s="123" t="s">
        <v>56</v>
      </c>
      <c r="G15" s="124"/>
      <c r="H15" s="123" t="s">
        <v>56</v>
      </c>
      <c r="I15" s="124"/>
    </row>
    <row r="16" spans="1:9">
      <c r="A16" s="52">
        <f>ขออนุมัติ!A15</f>
        <v>1</v>
      </c>
      <c r="B16" s="110" t="str">
        <f>ขออนุมัติ!B15</f>
        <v>จ้างเหมาจัดทำรูปเล่มหลักสูตร 4</v>
      </c>
      <c r="C16" s="110"/>
      <c r="D16" s="46">
        <f>ขออนุมัติ!D15</f>
        <v>20</v>
      </c>
      <c r="E16" s="46" t="s">
        <v>143</v>
      </c>
      <c r="F16" s="111">
        <f>ขออนุมัติ!E15</f>
        <v>70</v>
      </c>
      <c r="G16" s="111"/>
      <c r="H16" s="112">
        <f>ขออนุมัติ!F15</f>
        <v>1400</v>
      </c>
      <c r="I16" s="112"/>
    </row>
    <row r="17" spans="1:9">
      <c r="A17" s="53">
        <v>2</v>
      </c>
      <c r="B17" s="107" t="str">
        <f>ขออนุมัติ!B16</f>
        <v>จ้างเหมาจัดทำเล่มหลักสูตรการอบรม 4 หลักสูตร</v>
      </c>
      <c r="C17" s="107"/>
      <c r="D17" s="47">
        <f>ขออนุมัติ!D16</f>
        <v>60</v>
      </c>
      <c r="E17" s="47" t="s">
        <v>143</v>
      </c>
      <c r="F17" s="108">
        <f>ขออนุมัติ!E16</f>
        <v>200</v>
      </c>
      <c r="G17" s="108"/>
      <c r="H17" s="109">
        <f>ขออนุมัติ!F16</f>
        <v>12000</v>
      </c>
      <c r="I17" s="109"/>
    </row>
    <row r="18" spans="1:9">
      <c r="A18" s="53"/>
      <c r="B18" s="107" t="str">
        <f>ขออนุมัติ!B17</f>
        <v>Work Instruction</v>
      </c>
      <c r="C18" s="107"/>
      <c r="D18" s="47"/>
      <c r="E18" s="47"/>
      <c r="F18" s="108"/>
      <c r="G18" s="108"/>
      <c r="H18" s="109"/>
      <c r="I18" s="109"/>
    </row>
    <row r="19" spans="1:9">
      <c r="A19" s="53"/>
      <c r="B19" s="107"/>
      <c r="C19" s="107"/>
      <c r="D19" s="47"/>
      <c r="E19" s="47"/>
      <c r="F19" s="108"/>
      <c r="G19" s="108"/>
      <c r="H19" s="109"/>
      <c r="I19" s="109"/>
    </row>
    <row r="20" spans="1:9">
      <c r="A20" s="53"/>
      <c r="B20" s="107"/>
      <c r="C20" s="107"/>
      <c r="D20" s="47"/>
      <c r="E20" s="47"/>
      <c r="F20" s="108"/>
      <c r="G20" s="108"/>
      <c r="H20" s="109"/>
      <c r="I20" s="109"/>
    </row>
    <row r="21" spans="1:9">
      <c r="A21" s="53"/>
      <c r="B21" s="107"/>
      <c r="C21" s="107"/>
      <c r="D21" s="47"/>
      <c r="E21" s="47"/>
      <c r="F21" s="108"/>
      <c r="G21" s="108"/>
      <c r="H21" s="109"/>
      <c r="I21" s="109"/>
    </row>
    <row r="22" spans="1:9">
      <c r="A22" s="53"/>
      <c r="B22" s="107"/>
      <c r="C22" s="107"/>
      <c r="D22" s="47"/>
      <c r="E22" s="47"/>
      <c r="F22" s="108"/>
      <c r="G22" s="108"/>
      <c r="H22" s="109"/>
      <c r="I22" s="109"/>
    </row>
    <row r="23" spans="1:9">
      <c r="A23" s="53"/>
      <c r="B23" s="107"/>
      <c r="C23" s="107"/>
      <c r="D23" s="47"/>
      <c r="E23" s="47"/>
      <c r="F23" s="108"/>
      <c r="G23" s="108"/>
      <c r="H23" s="109"/>
      <c r="I23" s="109"/>
    </row>
    <row r="24" spans="1:9">
      <c r="A24" s="118" t="str">
        <f>"("&amp;BAHTTEXT(H24)&amp;")"</f>
        <v>(หนึ่งหมื่นสามพันสี่ร้อยบาทถ้วน)</v>
      </c>
      <c r="B24" s="119"/>
      <c r="C24" s="119"/>
      <c r="D24" s="119"/>
      <c r="E24" s="119"/>
      <c r="F24" s="115" t="s">
        <v>65</v>
      </c>
      <c r="G24" s="116"/>
      <c r="H24" s="117">
        <f>SUM(H16:I23)</f>
        <v>13400</v>
      </c>
      <c r="I24" s="117"/>
    </row>
    <row r="25" spans="1:9">
      <c r="A25" s="22"/>
      <c r="B25" s="32" t="s">
        <v>66</v>
      </c>
      <c r="C25" s="22" t="s">
        <v>67</v>
      </c>
      <c r="D25" s="22"/>
      <c r="E25" s="22"/>
      <c r="F25" s="22"/>
      <c r="G25" s="22"/>
      <c r="H25" s="22"/>
      <c r="I25" s="22"/>
    </row>
    <row r="26" spans="1:9">
      <c r="A26" s="22"/>
      <c r="B26" s="103" t="s">
        <v>153</v>
      </c>
      <c r="C26" s="103"/>
      <c r="D26" s="103"/>
      <c r="E26" s="103"/>
      <c r="F26" s="103"/>
      <c r="G26" s="103"/>
      <c r="H26" s="103"/>
      <c r="I26" s="103"/>
    </row>
    <row r="27" spans="1:9">
      <c r="A27" s="22" t="s">
        <v>86</v>
      </c>
      <c r="B27" s="22"/>
      <c r="C27" s="22"/>
      <c r="D27" s="22"/>
      <c r="E27" s="22"/>
      <c r="F27" s="22"/>
      <c r="G27" s="22"/>
      <c r="H27" s="22"/>
      <c r="I27" s="22"/>
    </row>
    <row r="28" spans="1:9">
      <c r="A28" s="22"/>
      <c r="B28" s="103" t="s">
        <v>155</v>
      </c>
      <c r="C28" s="103"/>
      <c r="D28" s="103" t="s">
        <v>146</v>
      </c>
      <c r="E28" s="103"/>
      <c r="F28" s="48" t="s">
        <v>5</v>
      </c>
      <c r="G28" s="48">
        <v>2565</v>
      </c>
      <c r="H28" s="103" t="s">
        <v>102</v>
      </c>
      <c r="I28" s="103"/>
    </row>
    <row r="29" spans="1:9">
      <c r="A29" s="22"/>
      <c r="B29" s="22" t="s">
        <v>68</v>
      </c>
      <c r="C29" s="91" t="s">
        <v>69</v>
      </c>
      <c r="D29" s="91"/>
      <c r="E29" s="91"/>
      <c r="F29" s="91"/>
      <c r="G29" s="91"/>
      <c r="H29" s="91"/>
      <c r="I29" s="91"/>
    </row>
    <row r="30" spans="1:9">
      <c r="A30" s="22"/>
      <c r="B30" s="91" t="s">
        <v>103</v>
      </c>
      <c r="C30" s="91"/>
      <c r="D30" s="91"/>
      <c r="E30" s="91"/>
      <c r="F30" s="91"/>
      <c r="G30" s="91"/>
      <c r="H30" s="91"/>
      <c r="I30" s="91"/>
    </row>
    <row r="31" spans="1:9">
      <c r="A31" s="22"/>
      <c r="B31" s="103" t="s">
        <v>70</v>
      </c>
      <c r="C31" s="103"/>
      <c r="D31" s="103"/>
      <c r="E31" s="103"/>
      <c r="F31" s="103"/>
      <c r="G31" s="103"/>
      <c r="H31" s="103"/>
      <c r="I31" s="103"/>
    </row>
    <row r="32" spans="1:9">
      <c r="A32" s="91" t="s">
        <v>83</v>
      </c>
      <c r="B32" s="91"/>
      <c r="C32" s="91"/>
      <c r="D32" s="91"/>
      <c r="E32" s="91"/>
      <c r="F32" s="91"/>
      <c r="G32" s="91"/>
      <c r="H32" s="91"/>
      <c r="I32" s="91"/>
    </row>
    <row r="33" spans="1:9">
      <c r="A33" s="91" t="s">
        <v>82</v>
      </c>
      <c r="B33" s="91"/>
      <c r="C33" s="91"/>
      <c r="D33" s="91"/>
      <c r="E33" s="91"/>
      <c r="F33" s="91"/>
      <c r="G33" s="91"/>
      <c r="H33" s="91"/>
      <c r="I33" s="91"/>
    </row>
    <row r="34" spans="1:9">
      <c r="A34" s="22"/>
      <c r="B34" s="91" t="s">
        <v>84</v>
      </c>
      <c r="C34" s="91"/>
      <c r="D34" s="91"/>
      <c r="E34" s="91"/>
      <c r="F34" s="91"/>
      <c r="G34" s="91"/>
      <c r="H34" s="91"/>
      <c r="I34" s="91"/>
    </row>
    <row r="35" spans="1:9">
      <c r="A35" s="103" t="s">
        <v>85</v>
      </c>
      <c r="B35" s="103"/>
      <c r="C35" s="103"/>
      <c r="D35" s="103"/>
      <c r="E35" s="103"/>
      <c r="F35" s="103"/>
      <c r="G35" s="103"/>
      <c r="H35" s="103"/>
      <c r="I35" s="103"/>
    </row>
    <row r="36" spans="1:9">
      <c r="A36" s="59"/>
      <c r="B36" s="59"/>
      <c r="C36" s="59"/>
      <c r="D36" s="59"/>
      <c r="E36" s="59"/>
      <c r="F36" s="59"/>
      <c r="G36" s="59"/>
      <c r="H36" s="59"/>
      <c r="I36" s="59"/>
    </row>
    <row r="37" spans="1:9">
      <c r="A37" s="59"/>
      <c r="B37" s="59"/>
      <c r="C37" s="59"/>
      <c r="D37" s="59"/>
      <c r="E37" s="59"/>
      <c r="F37" s="59"/>
      <c r="G37" s="59"/>
      <c r="H37" s="59"/>
      <c r="I37" s="59"/>
    </row>
    <row r="38" spans="1:9">
      <c r="A38" s="59"/>
      <c r="B38" s="59"/>
      <c r="C38" s="59"/>
      <c r="D38" s="59"/>
      <c r="E38" s="59"/>
      <c r="F38" s="59"/>
      <c r="G38" s="59"/>
      <c r="H38" s="59"/>
      <c r="I38" s="59"/>
    </row>
    <row r="39" spans="1:9">
      <c r="A39" s="23" t="s">
        <v>71</v>
      </c>
      <c r="B39" s="22"/>
      <c r="C39" s="22"/>
      <c r="D39" s="22"/>
      <c r="E39" s="22"/>
      <c r="F39" s="22"/>
      <c r="G39" s="22"/>
      <c r="H39" s="22"/>
      <c r="I39" s="22"/>
    </row>
    <row r="40" spans="1:9">
      <c r="A40" s="48"/>
      <c r="B40" s="103" t="s">
        <v>72</v>
      </c>
      <c r="C40" s="103"/>
      <c r="D40" s="103"/>
      <c r="E40" s="103"/>
      <c r="F40" s="103"/>
      <c r="G40" s="103"/>
      <c r="H40" s="103"/>
      <c r="I40" s="103"/>
    </row>
    <row r="41" spans="1:9">
      <c r="A41" s="103" t="s">
        <v>73</v>
      </c>
      <c r="B41" s="103"/>
      <c r="C41" s="103"/>
      <c r="D41" s="103"/>
      <c r="E41" s="103"/>
      <c r="F41" s="103"/>
      <c r="G41" s="103"/>
      <c r="H41" s="103"/>
      <c r="I41" s="103"/>
    </row>
    <row r="42" spans="1:9">
      <c r="A42" s="103" t="s">
        <v>74</v>
      </c>
      <c r="B42" s="103"/>
      <c r="C42" s="103"/>
      <c r="D42" s="103"/>
      <c r="E42" s="103"/>
      <c r="F42" s="103"/>
      <c r="G42" s="103"/>
      <c r="H42" s="103"/>
      <c r="I42" s="103"/>
    </row>
    <row r="43" spans="1:9">
      <c r="A43" s="22"/>
      <c r="B43" s="22"/>
      <c r="C43" s="22"/>
      <c r="D43" s="22"/>
      <c r="E43" s="22"/>
      <c r="F43" s="22"/>
      <c r="G43" s="22"/>
      <c r="H43" s="22"/>
      <c r="I43" s="22"/>
    </row>
    <row r="44" spans="1:9">
      <c r="A44" s="22"/>
      <c r="B44" s="22"/>
      <c r="C44" s="22"/>
      <c r="D44" s="22"/>
      <c r="E44" s="22"/>
      <c r="F44" s="22"/>
      <c r="G44" s="22"/>
      <c r="H44" s="22"/>
      <c r="I44" s="22"/>
    </row>
    <row r="45" spans="1:9">
      <c r="A45" s="22"/>
      <c r="B45" s="22"/>
      <c r="C45" s="22"/>
      <c r="D45" s="22"/>
      <c r="E45" s="22"/>
      <c r="F45" s="22"/>
      <c r="G45" s="22"/>
      <c r="H45" s="22"/>
      <c r="I45" s="22"/>
    </row>
    <row r="46" spans="1:9">
      <c r="A46" s="22" t="s">
        <v>77</v>
      </c>
      <c r="B46" s="91" t="s">
        <v>110</v>
      </c>
      <c r="C46" s="91"/>
      <c r="D46" s="22" t="s">
        <v>78</v>
      </c>
      <c r="E46" s="24" t="s">
        <v>97</v>
      </c>
      <c r="F46" s="24"/>
      <c r="G46" s="24"/>
      <c r="H46" s="24"/>
      <c r="I46" s="22"/>
    </row>
    <row r="47" spans="1:9">
      <c r="A47" s="125" t="s">
        <v>105</v>
      </c>
      <c r="B47" s="125"/>
      <c r="C47" s="125"/>
      <c r="D47" s="26" t="s">
        <v>111</v>
      </c>
      <c r="F47" s="24"/>
      <c r="G47" s="24"/>
      <c r="H47" s="24"/>
      <c r="I47" s="22"/>
    </row>
    <row r="48" spans="1:9">
      <c r="A48" s="91" t="s">
        <v>75</v>
      </c>
      <c r="B48" s="91"/>
      <c r="C48" s="91"/>
      <c r="D48" s="24" t="s">
        <v>79</v>
      </c>
      <c r="E48" s="24"/>
      <c r="F48" s="24"/>
      <c r="G48" s="22"/>
      <c r="H48" s="22"/>
      <c r="I48" s="22"/>
    </row>
    <row r="49" spans="1:9">
      <c r="A49" s="91" t="s">
        <v>76</v>
      </c>
      <c r="B49" s="91"/>
      <c r="C49" s="91"/>
      <c r="D49" s="91" t="s">
        <v>81</v>
      </c>
      <c r="E49" s="91"/>
      <c r="F49" s="91"/>
      <c r="G49" s="91"/>
      <c r="H49" s="91"/>
      <c r="I49" s="22"/>
    </row>
    <row r="50" spans="1:9">
      <c r="A50" s="22"/>
      <c r="B50" s="22"/>
      <c r="C50" s="22"/>
      <c r="D50" s="22"/>
      <c r="E50" s="22"/>
      <c r="F50" s="22"/>
      <c r="G50" s="22"/>
      <c r="H50" s="22"/>
      <c r="I50" s="22"/>
    </row>
    <row r="51" spans="1:9">
      <c r="A51" s="22"/>
      <c r="B51" s="22"/>
      <c r="C51" s="22"/>
      <c r="D51" s="22"/>
      <c r="E51" s="22"/>
      <c r="F51" s="22"/>
      <c r="G51" s="22"/>
      <c r="H51" s="22"/>
      <c r="I51" s="22"/>
    </row>
    <row r="52" spans="1:9">
      <c r="A52" s="22"/>
      <c r="B52" s="22"/>
      <c r="C52" s="22"/>
      <c r="D52" s="22"/>
      <c r="E52" s="22"/>
      <c r="F52" s="22"/>
      <c r="G52" s="22"/>
      <c r="H52" s="22"/>
      <c r="I52" s="22"/>
    </row>
    <row r="53" spans="1:9">
      <c r="A53" s="22"/>
      <c r="B53" s="22"/>
      <c r="C53" s="22"/>
      <c r="D53" s="22"/>
      <c r="E53" s="22"/>
      <c r="F53" s="22"/>
      <c r="G53" s="22"/>
      <c r="H53" s="22"/>
      <c r="I53" s="22"/>
    </row>
    <row r="54" spans="1:9">
      <c r="A54" s="22"/>
      <c r="B54" s="22"/>
      <c r="C54" s="22"/>
      <c r="D54" s="22"/>
      <c r="E54" s="22"/>
      <c r="F54" s="22"/>
      <c r="G54" s="22"/>
      <c r="H54" s="22"/>
      <c r="I54" s="22"/>
    </row>
    <row r="55" spans="1:9">
      <c r="A55" s="22"/>
      <c r="B55" s="22"/>
      <c r="C55" s="22"/>
      <c r="D55" s="22"/>
      <c r="E55" s="22"/>
      <c r="F55" s="22"/>
      <c r="G55" s="22"/>
      <c r="H55" s="22"/>
      <c r="I55" s="22"/>
    </row>
    <row r="56" spans="1:9">
      <c r="A56" s="22"/>
      <c r="B56" s="22"/>
      <c r="C56" s="22"/>
      <c r="D56" s="22"/>
      <c r="E56" s="22"/>
      <c r="F56" s="22"/>
      <c r="G56" s="22"/>
      <c r="H56" s="22"/>
      <c r="I56" s="22"/>
    </row>
    <row r="57" spans="1:9">
      <c r="A57" s="22"/>
      <c r="B57" s="22"/>
      <c r="C57" s="22"/>
      <c r="D57" s="22"/>
      <c r="E57" s="22"/>
      <c r="F57" s="22"/>
      <c r="G57" s="22"/>
      <c r="H57" s="22"/>
      <c r="I57" s="22"/>
    </row>
    <row r="58" spans="1:9">
      <c r="A58" s="22"/>
      <c r="B58" s="22"/>
      <c r="C58" s="22"/>
      <c r="D58" s="22"/>
      <c r="E58" s="22"/>
      <c r="F58" s="22"/>
      <c r="G58" s="22"/>
      <c r="H58" s="22"/>
      <c r="I58" s="22"/>
    </row>
    <row r="59" spans="1:9">
      <c r="A59" s="22"/>
      <c r="B59" s="22"/>
      <c r="C59" s="22"/>
      <c r="D59" s="22"/>
      <c r="E59" s="22"/>
      <c r="F59" s="22"/>
      <c r="G59" s="22"/>
      <c r="H59" s="22"/>
      <c r="I59" s="22"/>
    </row>
    <row r="60" spans="1:9">
      <c r="A60" s="22"/>
      <c r="B60" s="22"/>
      <c r="C60" s="22"/>
      <c r="D60" s="22"/>
      <c r="E60" s="22"/>
      <c r="F60" s="22"/>
      <c r="G60" s="22"/>
      <c r="H60" s="22"/>
      <c r="I60" s="22"/>
    </row>
    <row r="61" spans="1:9">
      <c r="A61" s="22"/>
      <c r="B61" s="22"/>
      <c r="C61" s="22"/>
      <c r="D61" s="22"/>
      <c r="E61" s="22"/>
      <c r="F61" s="22"/>
      <c r="G61" s="22"/>
      <c r="H61" s="22"/>
      <c r="I61" s="22"/>
    </row>
    <row r="62" spans="1:9">
      <c r="A62" s="22"/>
      <c r="B62" s="22"/>
      <c r="C62" s="22"/>
      <c r="D62" s="22"/>
      <c r="E62" s="22"/>
      <c r="F62" s="22"/>
      <c r="G62" s="22"/>
      <c r="H62" s="22"/>
      <c r="I62" s="22"/>
    </row>
    <row r="63" spans="1:9">
      <c r="A63" s="22"/>
      <c r="B63" s="22"/>
      <c r="C63" s="22"/>
      <c r="D63" s="22"/>
      <c r="E63" s="22"/>
      <c r="F63" s="22"/>
      <c r="G63" s="22"/>
      <c r="H63" s="22"/>
      <c r="I63" s="22"/>
    </row>
    <row r="64" spans="1:9">
      <c r="A64" s="22"/>
      <c r="B64" s="22"/>
      <c r="C64" s="22"/>
      <c r="D64" s="22"/>
      <c r="E64" s="22"/>
      <c r="F64" s="22"/>
      <c r="G64" s="22"/>
      <c r="H64" s="22"/>
      <c r="I64" s="22"/>
    </row>
    <row r="65" spans="1:9">
      <c r="A65" s="22"/>
      <c r="B65" s="22"/>
      <c r="C65" s="22"/>
      <c r="D65" s="22"/>
      <c r="E65" s="22"/>
      <c r="F65" s="22"/>
      <c r="G65" s="22"/>
      <c r="H65" s="22"/>
      <c r="I65" s="22"/>
    </row>
    <row r="66" spans="1:9">
      <c r="A66" s="22"/>
      <c r="B66" s="22"/>
      <c r="C66" s="22"/>
      <c r="D66" s="22"/>
      <c r="E66" s="22"/>
      <c r="F66" s="22"/>
      <c r="G66" s="22"/>
      <c r="H66" s="22"/>
      <c r="I66" s="22"/>
    </row>
    <row r="67" spans="1:9">
      <c r="A67" s="22"/>
      <c r="B67" s="22"/>
      <c r="C67" s="22"/>
      <c r="D67" s="22"/>
      <c r="E67" s="22"/>
      <c r="F67" s="22"/>
      <c r="G67" s="22"/>
      <c r="H67" s="22"/>
      <c r="I67" s="22"/>
    </row>
    <row r="68" spans="1:9">
      <c r="A68" s="22"/>
      <c r="B68" s="22"/>
      <c r="C68" s="22"/>
      <c r="D68" s="22"/>
      <c r="E68" s="22"/>
      <c r="F68" s="22"/>
      <c r="G68" s="22"/>
      <c r="H68" s="22"/>
      <c r="I68" s="22"/>
    </row>
    <row r="69" spans="1:9">
      <c r="A69" s="22"/>
      <c r="B69" s="22"/>
      <c r="C69" s="22"/>
      <c r="D69" s="22"/>
      <c r="E69" s="22"/>
      <c r="F69" s="22"/>
      <c r="G69" s="22"/>
      <c r="H69" s="22"/>
      <c r="I69" s="22"/>
    </row>
    <row r="70" spans="1:9">
      <c r="A70" s="22"/>
      <c r="B70" s="22"/>
      <c r="C70" s="22"/>
      <c r="D70" s="22"/>
      <c r="E70" s="22"/>
      <c r="F70" s="22"/>
      <c r="G70" s="22"/>
      <c r="H70" s="22"/>
      <c r="I70" s="22"/>
    </row>
    <row r="71" spans="1:9">
      <c r="A71" s="22"/>
      <c r="B71" s="22"/>
      <c r="C71" s="22"/>
      <c r="D71" s="22"/>
      <c r="E71" s="22"/>
      <c r="F71" s="22"/>
      <c r="G71" s="22"/>
      <c r="H71" s="22"/>
      <c r="I71" s="22"/>
    </row>
    <row r="72" spans="1:9">
      <c r="A72" s="22"/>
      <c r="B72" s="22"/>
      <c r="C72" s="22"/>
      <c r="D72" s="22"/>
      <c r="E72" s="22"/>
      <c r="F72" s="22"/>
      <c r="G72" s="22"/>
      <c r="H72" s="22"/>
      <c r="I72" s="22"/>
    </row>
  </sheetData>
  <mergeCells count="69">
    <mergeCell ref="A14:A15"/>
    <mergeCell ref="F14:G14"/>
    <mergeCell ref="F15:G15"/>
    <mergeCell ref="B14:C15"/>
    <mergeCell ref="B40:I40"/>
    <mergeCell ref="B28:C28"/>
    <mergeCell ref="D28:E28"/>
    <mergeCell ref="H28:I28"/>
    <mergeCell ref="B31:I31"/>
    <mergeCell ref="A32:I32"/>
    <mergeCell ref="A33:I33"/>
    <mergeCell ref="B34:I34"/>
    <mergeCell ref="A35:I35"/>
    <mergeCell ref="C29:I29"/>
    <mergeCell ref="B30:I30"/>
    <mergeCell ref="D14:D15"/>
    <mergeCell ref="D49:H49"/>
    <mergeCell ref="A49:C49"/>
    <mergeCell ref="A41:I41"/>
    <mergeCell ref="A42:I42"/>
    <mergeCell ref="A47:C47"/>
    <mergeCell ref="B46:C46"/>
    <mergeCell ref="A48:C48"/>
    <mergeCell ref="D1:E1"/>
    <mergeCell ref="B26:I26"/>
    <mergeCell ref="C12:I12"/>
    <mergeCell ref="F24:G24"/>
    <mergeCell ref="H24:I24"/>
    <mergeCell ref="A24:E24"/>
    <mergeCell ref="E3:F3"/>
    <mergeCell ref="B11:C11"/>
    <mergeCell ref="A6:B6"/>
    <mergeCell ref="A9:C9"/>
    <mergeCell ref="A12:B12"/>
    <mergeCell ref="E8:I8"/>
    <mergeCell ref="G11:I11"/>
    <mergeCell ref="H14:I14"/>
    <mergeCell ref="H15:I15"/>
    <mergeCell ref="A3:C3"/>
    <mergeCell ref="E14:E15"/>
    <mergeCell ref="G3:I3"/>
    <mergeCell ref="F4:I4"/>
    <mergeCell ref="E5:I5"/>
    <mergeCell ref="E6:I6"/>
    <mergeCell ref="E7:I7"/>
    <mergeCell ref="H21:I21"/>
    <mergeCell ref="H22:I22"/>
    <mergeCell ref="H23:I23"/>
    <mergeCell ref="B16:C16"/>
    <mergeCell ref="F16:G16"/>
    <mergeCell ref="B17:C17"/>
    <mergeCell ref="B18:C18"/>
    <mergeCell ref="B19:C19"/>
    <mergeCell ref="H16:I16"/>
    <mergeCell ref="H17:I17"/>
    <mergeCell ref="H18:I18"/>
    <mergeCell ref="H19:I19"/>
    <mergeCell ref="H20:I20"/>
    <mergeCell ref="F22:G22"/>
    <mergeCell ref="F23:G23"/>
    <mergeCell ref="B20:C20"/>
    <mergeCell ref="B21:C21"/>
    <mergeCell ref="B22:C22"/>
    <mergeCell ref="B23:C23"/>
    <mergeCell ref="F17:G17"/>
    <mergeCell ref="F18:G18"/>
    <mergeCell ref="F19:G19"/>
    <mergeCell ref="F20:G20"/>
    <mergeCell ref="F21:G21"/>
  </mergeCells>
  <pageMargins left="0.47" right="0.12" top="0.41" bottom="0.6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</vt:lpstr>
      <vt:lpstr>ขออนุมัติ</vt:lpstr>
      <vt:lpstr>ใบสั่งชื้อ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ERP-Administrator</dc:creator>
  <cp:lastModifiedBy>user1</cp:lastModifiedBy>
  <cp:lastPrinted>2022-03-25T11:28:15Z</cp:lastPrinted>
  <dcterms:created xsi:type="dcterms:W3CDTF">2017-08-30T03:33:49Z</dcterms:created>
  <dcterms:modified xsi:type="dcterms:W3CDTF">2022-03-25T11:30:24Z</dcterms:modified>
</cp:coreProperties>
</file>